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政府性基金转移支付决算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<sst xmlns="http://schemas.openxmlformats.org/spreadsheetml/2006/main" count="35" uniqueCount="33">
  <si>
    <t>2017年度民权县政府性基金转移支付决算表</t>
  </si>
  <si>
    <t>单位：万元</t>
  </si>
  <si>
    <t>项目</t>
  </si>
  <si>
    <t>决算数</t>
  </si>
  <si>
    <t>政府性基金收入</t>
  </si>
  <si>
    <t>政府性基金支出</t>
  </si>
  <si>
    <t>政府性基金上级补助收入</t>
  </si>
  <si>
    <t>政府性基金补助下级支出</t>
  </si>
  <si>
    <t>政府性基金下级上解收入</t>
  </si>
  <si>
    <t>政府性基金上解上级支出</t>
  </si>
  <si>
    <t>待偿债置换专项债券上年结余</t>
  </si>
  <si>
    <t>政府性基金上年结余</t>
  </si>
  <si>
    <t>政府性基金调入资金</t>
  </si>
  <si>
    <t>政府性基金调出资金</t>
  </si>
  <si>
    <t xml:space="preserve">  一般公共预算调入</t>
  </si>
  <si>
    <t xml:space="preserve">  调入专项收入</t>
  </si>
  <si>
    <t xml:space="preserve">  其他调入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</si>
  <si>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</si>
  <si>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</si>
  <si>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</si>
  <si>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</si>
  <si>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</si>
  <si>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</si>
  <si>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</si>
  <si>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</si>
  <si>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政府性基金省补助计划单列市收入</t>
  </si>
  <si>
    <t>政府性基金计划单列市上解省支出</t>
  </si>
  <si>
    <t>政府性基金计划单列市上解省收入</t>
  </si>
  <si>
    <t>政府性基金省补助计划单列市支出</t>
  </si>
  <si>
    <t>待偿债置换专项债券结余</t>
  </si>
  <si>
    <t>政府性基金年终结余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</si>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</sst>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1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3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7827;&#21335;&#30465;&#21830;&#19992;&#24066;&#27665;&#26435;&#21439;2017&#24180;&#36130;&#25919;&#24635;&#20915;&#31639;&#25253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sheet2"/>
      <sheetName val="L06"/>
      <sheetName val="L07"/>
      <sheetName val="L08"/>
      <sheetName val="L09"/>
      <sheetName val="sheet3"/>
      <sheetName val="L10"/>
      <sheetName val="L11"/>
      <sheetName val="sheet4"/>
      <sheetName val="L12"/>
      <sheetName val="L13"/>
      <sheetName val="L14"/>
      <sheetName val="L15"/>
      <sheetName val="sheet5"/>
      <sheetName val="L16"/>
      <sheetName val="L17"/>
      <sheetName val="L18"/>
      <sheetName val="L19"/>
      <sheetName val="L20"/>
    </sheetNames>
    <sheetDataSet>
      <sheetData sheetId="9">
        <row r="6">
          <cell r="C6">
            <v>109615</v>
          </cell>
          <cell r="P6">
            <v>196248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pane xSplit="1" ySplit="8" topLeftCell="B9" activePane="bottomRight" state="frozen"/>
      <selection pane="bottomRight" activeCell="B9" sqref="B9"/>
    </sheetView>
  </sheetViews>
  <sheetFormatPr defaultColWidth="9.00390625" defaultRowHeight="14.25"/>
  <cols>
    <col min="1" max="4" width="31.875" style="0" customWidth="1"/>
  </cols>
  <sheetData>
    <row r="1" spans="1:4" ht="22.5">
      <c r="A1" s="1" t="s">
        <v>0</v>
      </c>
      <c r="B1" s="1"/>
      <c r="C1" s="1"/>
      <c r="D1" s="1"/>
    </row>
    <row r="2" spans="1:4" ht="14.25">
      <c r="A2" s="2"/>
      <c r="B2" s="2"/>
      <c r="C2" s="2"/>
      <c r="D2" s="2"/>
    </row>
    <row r="3" spans="1:4" ht="14.25">
      <c r="A3" s="3" t="s">
        <v>1</v>
      </c>
      <c r="B3" s="3"/>
      <c r="C3" s="3"/>
      <c r="D3" s="3"/>
    </row>
    <row r="4" spans="1:4" ht="14.25">
      <c r="A4" s="4" t="s">
        <v>2</v>
      </c>
      <c r="B4" s="4" t="s">
        <v>3</v>
      </c>
      <c r="C4" s="4" t="s">
        <v>2</v>
      </c>
      <c r="D4" s="4" t="s">
        <v>3</v>
      </c>
    </row>
    <row r="5" spans="1:4" ht="14.25">
      <c r="A5" s="5" t="s">
        <v>4</v>
      </c>
      <c r="B5" s="6">
        <f>'[1]L06'!C6</f>
        <v>109615</v>
      </c>
      <c r="C5" s="5" t="s">
        <v>5</v>
      </c>
      <c r="D5" s="6">
        <f>'[1]L06'!P6</f>
        <v>196248</v>
      </c>
    </row>
    <row r="6" spans="1:4" ht="14.25">
      <c r="A6" s="5" t="s">
        <v>6</v>
      </c>
      <c r="B6" s="7">
        <v>5239</v>
      </c>
      <c r="C6" s="5" t="s">
        <v>7</v>
      </c>
      <c r="D6" s="7">
        <v>0</v>
      </c>
    </row>
    <row r="7" spans="1:4" ht="14.25">
      <c r="A7" s="5" t="s">
        <v>8</v>
      </c>
      <c r="B7" s="7">
        <v>0</v>
      </c>
      <c r="C7" s="5" t="s">
        <v>9</v>
      </c>
      <c r="D7" s="7">
        <v>84</v>
      </c>
    </row>
    <row r="8" spans="1:4" ht="14.25">
      <c r="A8" s="5" t="s">
        <v>10</v>
      </c>
      <c r="B8" s="6">
        <v>0</v>
      </c>
      <c r="C8" s="5"/>
      <c r="D8" s="8"/>
    </row>
    <row r="9" spans="1:4" ht="14.25">
      <c r="A9" s="5" t="s">
        <v>11</v>
      </c>
      <c r="B9" s="6">
        <v>787</v>
      </c>
      <c r="C9" s="5"/>
      <c r="D9" s="8"/>
    </row>
    <row r="10" spans="1:4" ht="14.25">
      <c r="A10" s="5" t="s">
        <v>12</v>
      </c>
      <c r="B10" s="6">
        <f>B11+B12+B13</f>
        <v>854</v>
      </c>
      <c r="C10" s="5" t="s">
        <v>13</v>
      </c>
      <c r="D10" s="6">
        <v>1516</v>
      </c>
    </row>
    <row r="11" spans="1:4" ht="14.25">
      <c r="A11" s="5" t="s">
        <v>14</v>
      </c>
      <c r="B11" s="6">
        <v>854</v>
      </c>
      <c r="C11" s="5"/>
      <c r="D11" s="8"/>
    </row>
    <row r="12" spans="1:4" ht="14.25">
      <c r="A12" s="5" t="s">
        <v>15</v>
      </c>
      <c r="B12" s="6">
        <v>0</v>
      </c>
      <c r="C12" s="5"/>
      <c r="D12" s="8"/>
    </row>
    <row r="13" spans="1:4" ht="14.25">
      <c r="A13" s="5" t="s">
        <v>16</v>
      </c>
      <c r="B13" s="6">
        <v>0</v>
      </c>
      <c r="C13" s="5"/>
      <c r="D13" s="8"/>
    </row>
    <row r="14" spans="1:4" ht="14.25">
      <c r="A14" s="5" t="s">
        <v>17</v>
      </c>
      <c r="B14" s="6">
        <f aca="true" t="shared" si="0" ref="B14:B17">B15</f>
        <v>0</v>
      </c>
      <c r="C14" s="5" t="s">
        <v>18</v>
      </c>
      <c r="D14" s="6">
        <f>D15</f>
        <v>0</v>
      </c>
    </row>
    <row r="15" spans="1:4" ht="14.25">
      <c r="A15" s="5" t="s">
        <v>19</v>
      </c>
      <c r="B15" s="6">
        <f t="shared" si="0"/>
        <v>0</v>
      </c>
      <c r="C15" s="5" t="s">
        <v>20</v>
      </c>
      <c r="D15" s="6">
        <v>0</v>
      </c>
    </row>
    <row r="16" spans="1:4" ht="14.25">
      <c r="A16" s="5" t="s">
        <v>21</v>
      </c>
      <c r="B16" s="6">
        <v>0</v>
      </c>
      <c r="C16" s="5"/>
      <c r="D16" s="8"/>
    </row>
    <row r="17" spans="1:4" ht="14.25">
      <c r="A17" s="5" t="s">
        <v>22</v>
      </c>
      <c r="B17" s="6">
        <f t="shared" si="0"/>
        <v>81900</v>
      </c>
      <c r="C17" s="5" t="s">
        <v>23</v>
      </c>
      <c r="D17" s="7">
        <v>0</v>
      </c>
    </row>
    <row r="18" spans="1:4" ht="14.25">
      <c r="A18" s="5" t="s">
        <v>24</v>
      </c>
      <c r="B18" s="7">
        <v>81900</v>
      </c>
      <c r="C18" s="5"/>
      <c r="D18" s="8"/>
    </row>
    <row r="19" spans="1:4" ht="14.25">
      <c r="A19" s="5" t="s">
        <v>25</v>
      </c>
      <c r="B19" s="7">
        <v>0</v>
      </c>
      <c r="C19" s="5" t="s">
        <v>26</v>
      </c>
      <c r="D19" s="7">
        <v>0</v>
      </c>
    </row>
    <row r="20" spans="1:4" ht="14.25">
      <c r="A20" s="5" t="s">
        <v>27</v>
      </c>
      <c r="B20" s="7">
        <v>0</v>
      </c>
      <c r="C20" s="5" t="s">
        <v>28</v>
      </c>
      <c r="D20" s="7">
        <v>0</v>
      </c>
    </row>
    <row r="21" spans="1:4" ht="14.25">
      <c r="A21" s="5"/>
      <c r="B21" s="8"/>
      <c r="C21" s="5" t="s">
        <v>29</v>
      </c>
      <c r="D21" s="6">
        <f>'[1]L06'!Z6</f>
        <v>0</v>
      </c>
    </row>
    <row r="22" spans="1:4" ht="14.25">
      <c r="A22" s="5"/>
      <c r="B22" s="8"/>
      <c r="C22" s="5" t="s">
        <v>30</v>
      </c>
      <c r="D22" s="6">
        <f>B23-D5-D6-D7-D10-D14-D17-D19-D20-D21</f>
        <v>547</v>
      </c>
    </row>
    <row r="23" spans="1:4" ht="14.25">
      <c r="A23" s="9" t="s">
        <v>31</v>
      </c>
      <c r="B23" s="6">
        <f>SUM(B5:B10,B14,B17,B19:B20)</f>
        <v>198395</v>
      </c>
      <c r="C23" s="9" t="s">
        <v>32</v>
      </c>
      <c r="D23" s="6">
        <f>SUM(D5:D7,D10,D14,D17,D19:D22)</f>
        <v>198395</v>
      </c>
    </row>
  </sheetData>
  <sheetProtection/>
  <mergeCells count="3">
    <mergeCell ref="A1:D1"/>
    <mergeCell ref="A2:D2"/>
    <mergeCell ref="A3:D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绿洲</cp:lastModifiedBy>
  <dcterms:created xsi:type="dcterms:W3CDTF">2018-10-08T10:22:42Z</dcterms:created>
  <dcterms:modified xsi:type="dcterms:W3CDTF">2019-02-14T02:15:30Z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