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67" activeTab="3"/>
  </bookViews>
  <sheets>
    <sheet name="政府一般债务限额和余额情况决算表" sheetId="1" r:id="rId1"/>
    <sheet name="政府专项债务限额和余额情况决算表 " sheetId="2" r:id="rId2"/>
    <sheet name="一般债券使用安排" sheetId="3" r:id="rId3"/>
    <sheet name="专项债券使用安排" sheetId="4" r:id="rId4"/>
    <sheet name="还本付息" sheetId="5" r:id="rId5"/>
    <sheet name="2021年债券分配" sheetId="6" r:id="rId6"/>
  </sheets>
  <definedNames>
    <definedName name="_xlnm.Print_Area" localSheetId="3">'专项债券使用安排'!$A$1:$D$6</definedName>
  </definedNames>
  <calcPr fullCalcOnLoad="1"/>
</workbook>
</file>

<file path=xl/sharedStrings.xml><?xml version="1.0" encoding="utf-8"?>
<sst xmlns="http://schemas.openxmlformats.org/spreadsheetml/2006/main" count="122" uniqueCount="68">
  <si>
    <t>2021年度民权县地方政府一般债务余额情况表</t>
  </si>
  <si>
    <t>单位:万元</t>
  </si>
  <si>
    <t>项目</t>
  </si>
  <si>
    <t>预算数</t>
  </si>
  <si>
    <t>决算数</t>
  </si>
  <si>
    <t>上年末地方政府债务余额</t>
  </si>
  <si>
    <t>本年地方政府债务余额限额</t>
  </si>
  <si>
    <t>本年地方政府债务(转贷)收入</t>
  </si>
  <si>
    <t>本年地方政府债务还本支出</t>
  </si>
  <si>
    <t>年末地方政府债务余额</t>
  </si>
  <si>
    <t>2021年度民权县地方政府专项债务余额情况表</t>
  </si>
  <si>
    <t>2021年新增政府一般债券明细表</t>
  </si>
  <si>
    <t>单位：万元</t>
  </si>
  <si>
    <r>
      <t>区划名称</t>
    </r>
    <r>
      <rPr>
        <b/>
        <sz val="11"/>
        <color indexed="61"/>
        <rFont val="Arial"/>
        <family val="2"/>
      </rPr>
      <t xml:space="preserve"> </t>
    </r>
  </si>
  <si>
    <r>
      <t>项目名称</t>
    </r>
    <r>
      <rPr>
        <b/>
        <sz val="11"/>
        <color indexed="61"/>
        <rFont val="Arial"/>
        <family val="2"/>
      </rPr>
      <t xml:space="preserve"> </t>
    </r>
  </si>
  <si>
    <t>金额</t>
  </si>
  <si>
    <t>合计</t>
  </si>
  <si>
    <t>民权县</t>
  </si>
  <si>
    <t>民权县安澜湖湿地公园建设项目</t>
  </si>
  <si>
    <t>民权县“市民之家”建设项目</t>
  </si>
  <si>
    <t>民权县城市道路市政工程建设项目</t>
  </si>
  <si>
    <t>2021年新增政府专项债券明细表</t>
  </si>
  <si>
    <r>
      <t>区划名称</t>
    </r>
    <r>
      <rPr>
        <b/>
        <sz val="11"/>
        <color indexed="8"/>
        <rFont val="Arial"/>
        <family val="2"/>
      </rPr>
      <t xml:space="preserve"> </t>
    </r>
  </si>
  <si>
    <r>
      <t>项目名称</t>
    </r>
    <r>
      <rPr>
        <b/>
        <sz val="11"/>
        <color indexed="8"/>
        <rFont val="Arial"/>
        <family val="2"/>
      </rPr>
      <t xml:space="preserve"> </t>
    </r>
  </si>
  <si>
    <t>民权县绿洲街道办方庄、小铺，南华街道办刘店城中村改造项目</t>
  </si>
  <si>
    <t>民权县通航产业园基础设施建设项目</t>
  </si>
  <si>
    <t>民权县高新区冷谷标准化厂房建设项目</t>
  </si>
  <si>
    <t>民权县人民医院设备购置项目</t>
  </si>
  <si>
    <t>民权县红色教育旅游特色村建设项目</t>
  </si>
  <si>
    <t>民权县民政事业园</t>
  </si>
  <si>
    <t>民权县乡镇污水处理项目</t>
  </si>
  <si>
    <t>民权县中国冷谷双创生态园建设项目</t>
  </si>
  <si>
    <t>民权县污水处理厂提标改造项目</t>
  </si>
  <si>
    <t>农村信用社化解中小银行风险债券</t>
  </si>
  <si>
    <t>民权县黄河故道生态旅游项目</t>
  </si>
  <si>
    <t>民权县二酒厂区域棚户区、西棉厂周边城中村改造项目</t>
  </si>
  <si>
    <t>2021年度民权县地方政府还本付息明细表</t>
  </si>
  <si>
    <t>小计</t>
  </si>
  <si>
    <t>付息</t>
  </si>
  <si>
    <t>还本</t>
  </si>
  <si>
    <t>政府一般债券</t>
  </si>
  <si>
    <t>政府专项债券</t>
  </si>
  <si>
    <t>向国际组织借款</t>
  </si>
  <si>
    <t>2021年债券分配表</t>
  </si>
  <si>
    <t>县区</t>
  </si>
  <si>
    <t>2021年新增债券四批合计</t>
  </si>
  <si>
    <t>第一批新增债券</t>
  </si>
  <si>
    <t>第二批新增债券</t>
  </si>
  <si>
    <t>第三批新增债券</t>
  </si>
  <si>
    <t>第四批新增债券</t>
  </si>
  <si>
    <t>第五批新增债券</t>
  </si>
  <si>
    <t>第六批新增债券</t>
  </si>
  <si>
    <t>第七批新增债券</t>
  </si>
  <si>
    <t>第八批新增债券</t>
  </si>
  <si>
    <t>商财预[2021]71号</t>
  </si>
  <si>
    <t>其他领域专项债券</t>
  </si>
  <si>
    <t>棚改专项债券</t>
  </si>
  <si>
    <t>商财预[2021]125号</t>
  </si>
  <si>
    <t>商财预[2021]300号</t>
  </si>
  <si>
    <t>商财预[2021]356号</t>
  </si>
  <si>
    <t>商财预[2021]361号</t>
  </si>
  <si>
    <t>商财预[2021]450号</t>
  </si>
  <si>
    <t>商财预[2021]83号</t>
  </si>
  <si>
    <t>商财预[2021]135号</t>
  </si>
  <si>
    <t>商财预[2021]248号</t>
  </si>
  <si>
    <t>一般债券</t>
  </si>
  <si>
    <t>专项债券</t>
  </si>
  <si>
    <t>一般债券再融资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</si>
</sst>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);[Red]\(0\)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10"/>
      <color indexed="63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20"/>
      <name val="宋体"/>
      <family val="0"/>
    </font>
    <font>
      <sz val="20"/>
      <name val="Arial"/>
      <family val="2"/>
    </font>
    <font>
      <b/>
      <sz val="11"/>
      <color indexed="61"/>
      <name val="宋体"/>
      <family val="0"/>
    </font>
    <font>
      <sz val="11"/>
      <color indexed="6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Arial"/>
      <family val="2"/>
    </font>
    <font>
      <b/>
      <sz val="11"/>
      <color indexed="6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20"/>
      <color rgb="FF000000"/>
      <name val="宋体"/>
      <family val="0"/>
    </font>
    <font>
      <sz val="20"/>
      <color theme="1"/>
      <name val="Arial"/>
      <family val="2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0" borderId="0">
      <alignment vertical="center"/>
      <protection/>
    </xf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0" fontId="7" fillId="33" borderId="9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vertical="center"/>
    </xf>
    <xf numFmtId="180" fontId="7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80" fontId="9" fillId="33" borderId="9" xfId="0" applyNumberFormat="1" applyFont="1" applyFill="1" applyBorder="1" applyAlignment="1">
      <alignment horizontal="center" vertical="center"/>
    </xf>
    <xf numFmtId="180" fontId="9" fillId="33" borderId="9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180" fontId="9" fillId="33" borderId="9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4" fillId="33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/>
    </xf>
    <xf numFmtId="0" fontId="67" fillId="33" borderId="9" xfId="0" applyFont="1" applyFill="1" applyBorder="1" applyAlignment="1">
      <alignment horizontal="left" vertical="center"/>
    </xf>
    <xf numFmtId="0" fontId="67" fillId="33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2 2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EF6FB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B6" sqref="B6"/>
    </sheetView>
  </sheetViews>
  <sheetFormatPr defaultColWidth="10.421875" defaultRowHeight="12.75"/>
  <cols>
    <col min="1" max="3" width="37.8515625" style="77" customWidth="1"/>
    <col min="4" max="16384" width="10.421875" style="78" customWidth="1"/>
  </cols>
  <sheetData>
    <row r="1" spans="1:3" s="77" customFormat="1" ht="33.75" customHeight="1">
      <c r="A1" s="79" t="s">
        <v>0</v>
      </c>
      <c r="B1" s="79"/>
      <c r="C1" s="79"/>
    </row>
    <row r="2" spans="1:3" s="77" customFormat="1" ht="16.5" customHeight="1">
      <c r="A2" s="80"/>
      <c r="B2" s="80"/>
      <c r="C2" s="80"/>
    </row>
    <row r="3" spans="1:3" s="77" customFormat="1" ht="16.5" customHeight="1">
      <c r="A3" s="80" t="s">
        <v>1</v>
      </c>
      <c r="B3" s="80"/>
      <c r="C3" s="80"/>
    </row>
    <row r="4" spans="1:3" s="77" customFormat="1" ht="23.25" customHeight="1">
      <c r="A4" s="81" t="s">
        <v>2</v>
      </c>
      <c r="B4" s="81" t="s">
        <v>3</v>
      </c>
      <c r="C4" s="81" t="s">
        <v>4</v>
      </c>
    </row>
    <row r="5" spans="1:3" s="77" customFormat="1" ht="24.75" customHeight="1">
      <c r="A5" s="82" t="s">
        <v>5</v>
      </c>
      <c r="B5" s="52"/>
      <c r="C5" s="52">
        <v>115174</v>
      </c>
    </row>
    <row r="6" spans="1:3" s="77" customFormat="1" ht="24.75" customHeight="1">
      <c r="A6" s="82" t="s">
        <v>6</v>
      </c>
      <c r="B6" s="52">
        <v>151525</v>
      </c>
      <c r="C6" s="52"/>
    </row>
    <row r="7" spans="1:3" s="77" customFormat="1" ht="24.75" customHeight="1">
      <c r="A7" s="82" t="s">
        <v>7</v>
      </c>
      <c r="B7" s="52"/>
      <c r="C7" s="52">
        <v>29500</v>
      </c>
    </row>
    <row r="8" spans="1:3" s="77" customFormat="1" ht="24.75" customHeight="1">
      <c r="A8" s="82" t="s">
        <v>8</v>
      </c>
      <c r="B8" s="52"/>
      <c r="C8" s="52">
        <v>19006</v>
      </c>
    </row>
    <row r="9" spans="1:3" s="77" customFormat="1" ht="24.75" customHeight="1">
      <c r="A9" s="82" t="s">
        <v>9</v>
      </c>
      <c r="B9" s="52"/>
      <c r="C9" s="52">
        <v>125668</v>
      </c>
    </row>
    <row r="10" s="77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E34" sqref="E34"/>
    </sheetView>
  </sheetViews>
  <sheetFormatPr defaultColWidth="10.421875" defaultRowHeight="12.75"/>
  <cols>
    <col min="1" max="1" width="43.140625" style="77" customWidth="1"/>
    <col min="2" max="2" width="24.57421875" style="77" customWidth="1"/>
    <col min="3" max="3" width="27.8515625" style="77" customWidth="1"/>
    <col min="4" max="16384" width="10.421875" style="78" customWidth="1"/>
  </cols>
  <sheetData>
    <row r="1" spans="1:3" s="77" customFormat="1" ht="33.75" customHeight="1">
      <c r="A1" s="79" t="s">
        <v>10</v>
      </c>
      <c r="B1" s="79"/>
      <c r="C1" s="79"/>
    </row>
    <row r="2" spans="1:3" s="77" customFormat="1" ht="16.5" customHeight="1">
      <c r="A2" s="80"/>
      <c r="B2" s="80"/>
      <c r="C2" s="80"/>
    </row>
    <row r="3" spans="1:3" s="77" customFormat="1" ht="16.5" customHeight="1">
      <c r="A3" s="80" t="s">
        <v>1</v>
      </c>
      <c r="B3" s="80"/>
      <c r="C3" s="80"/>
    </row>
    <row r="4" spans="1:3" s="77" customFormat="1" ht="22.5" customHeight="1">
      <c r="A4" s="81" t="s">
        <v>2</v>
      </c>
      <c r="B4" s="81" t="s">
        <v>3</v>
      </c>
      <c r="C4" s="81" t="s">
        <v>4</v>
      </c>
    </row>
    <row r="5" spans="1:3" s="77" customFormat="1" ht="22.5" customHeight="1">
      <c r="A5" s="82" t="s">
        <v>5</v>
      </c>
      <c r="B5" s="52"/>
      <c r="C5" s="52">
        <v>273334</v>
      </c>
    </row>
    <row r="6" spans="1:3" s="77" customFormat="1" ht="22.5" customHeight="1">
      <c r="A6" s="82" t="s">
        <v>6</v>
      </c>
      <c r="B6" s="52">
        <v>525500</v>
      </c>
      <c r="C6" s="52"/>
    </row>
    <row r="7" spans="1:3" s="77" customFormat="1" ht="22.5" customHeight="1">
      <c r="A7" s="82" t="s">
        <v>7</v>
      </c>
      <c r="B7" s="52"/>
      <c r="C7" s="52">
        <v>238700</v>
      </c>
    </row>
    <row r="8" spans="1:3" s="77" customFormat="1" ht="22.5" customHeight="1">
      <c r="A8" s="82" t="s">
        <v>8</v>
      </c>
      <c r="B8" s="52"/>
      <c r="C8" s="52">
        <v>6400</v>
      </c>
    </row>
    <row r="9" spans="1:3" s="77" customFormat="1" ht="22.5" customHeight="1">
      <c r="A9" s="82" t="s">
        <v>9</v>
      </c>
      <c r="B9" s="52"/>
      <c r="C9" s="52">
        <v>505634</v>
      </c>
    </row>
    <row r="10" s="77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B7" sqref="B7"/>
    </sheetView>
  </sheetViews>
  <sheetFormatPr defaultColWidth="9.140625" defaultRowHeight="12.75"/>
  <cols>
    <col min="1" max="1" width="16.8515625" style="0" customWidth="1"/>
    <col min="2" max="2" width="58.8515625" style="0" customWidth="1"/>
    <col min="3" max="3" width="15.00390625" style="0" customWidth="1"/>
  </cols>
  <sheetData>
    <row r="1" spans="1:3" ht="42.75" customHeight="1">
      <c r="A1" s="63" t="s">
        <v>11</v>
      </c>
      <c r="B1" s="64"/>
      <c r="C1" s="64"/>
    </row>
    <row r="2" spans="1:3" ht="25.5">
      <c r="A2" s="65"/>
      <c r="B2" s="64"/>
      <c r="C2" s="66" t="s">
        <v>12</v>
      </c>
    </row>
    <row r="3" spans="1:3" s="45" customFormat="1" ht="21" customHeight="1">
      <c r="A3" s="67" t="s">
        <v>13</v>
      </c>
      <c r="B3" s="67" t="s">
        <v>14</v>
      </c>
      <c r="C3" s="67" t="s">
        <v>15</v>
      </c>
    </row>
    <row r="4" spans="1:3" s="45" customFormat="1" ht="21.75" customHeight="1">
      <c r="A4" s="68" t="s">
        <v>16</v>
      </c>
      <c r="B4" s="69"/>
      <c r="C4" s="70">
        <v>10600</v>
      </c>
    </row>
    <row r="5" spans="1:3" ht="22.5" customHeight="1">
      <c r="A5" s="71" t="s">
        <v>17</v>
      </c>
      <c r="B5" s="72" t="s">
        <v>18</v>
      </c>
      <c r="C5" s="73">
        <v>3000</v>
      </c>
    </row>
    <row r="6" spans="1:3" ht="22.5" customHeight="1">
      <c r="A6" s="71" t="s">
        <v>17</v>
      </c>
      <c r="B6" s="72" t="s">
        <v>19</v>
      </c>
      <c r="C6" s="73">
        <v>3300</v>
      </c>
    </row>
    <row r="7" spans="1:3" ht="22.5" customHeight="1">
      <c r="A7" s="71" t="s">
        <v>17</v>
      </c>
      <c r="B7" s="72" t="s">
        <v>20</v>
      </c>
      <c r="C7" s="73">
        <v>4300</v>
      </c>
    </row>
    <row r="8" spans="1:3" ht="22.5" customHeight="1">
      <c r="A8" s="74"/>
      <c r="B8" s="75"/>
      <c r="C8" s="76"/>
    </row>
  </sheetData>
  <sheetProtection/>
  <mergeCells count="2">
    <mergeCell ref="A1:C1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workbookViewId="0" topLeftCell="A1">
      <selection activeCell="B5" sqref="B5:B16"/>
    </sheetView>
  </sheetViews>
  <sheetFormatPr defaultColWidth="9.140625" defaultRowHeight="12.75"/>
  <cols>
    <col min="1" max="1" width="13.7109375" style="53" customWidth="1"/>
    <col min="2" max="2" width="61.28125" style="53" customWidth="1"/>
    <col min="3" max="3" width="13.7109375" style="53" customWidth="1"/>
    <col min="4" max="16384" width="9.140625" style="53" customWidth="1"/>
  </cols>
  <sheetData>
    <row r="1" spans="1:3" ht="28.5" customHeight="1">
      <c r="A1" s="54" t="s">
        <v>21</v>
      </c>
      <c r="B1" s="55"/>
      <c r="C1" s="55"/>
    </row>
    <row r="2" spans="1:3" ht="31.5" customHeight="1">
      <c r="A2" s="56"/>
      <c r="B2" s="55"/>
      <c r="C2" s="57" t="s">
        <v>12</v>
      </c>
    </row>
    <row r="3" spans="1:3" ht="30" customHeight="1">
      <c r="A3" s="58" t="s">
        <v>22</v>
      </c>
      <c r="B3" s="58" t="s">
        <v>23</v>
      </c>
      <c r="C3" s="58" t="s">
        <v>15</v>
      </c>
    </row>
    <row r="4" spans="1:3" ht="18.75" customHeight="1">
      <c r="A4" s="59" t="s">
        <v>16</v>
      </c>
      <c r="B4" s="59"/>
      <c r="C4" s="60">
        <f>SUM(C5:C16)</f>
        <v>238700</v>
      </c>
    </row>
    <row r="5" spans="1:3" ht="28.5" customHeight="1">
      <c r="A5" s="61" t="s">
        <v>17</v>
      </c>
      <c r="B5" s="61" t="s">
        <v>24</v>
      </c>
      <c r="C5" s="62">
        <v>74000</v>
      </c>
    </row>
    <row r="6" spans="1:3" ht="28.5" customHeight="1">
      <c r="A6" s="61" t="s">
        <v>17</v>
      </c>
      <c r="B6" s="61" t="s">
        <v>25</v>
      </c>
      <c r="C6" s="62">
        <v>17800</v>
      </c>
    </row>
    <row r="7" spans="1:3" ht="28.5" customHeight="1">
      <c r="A7" s="61" t="s">
        <v>17</v>
      </c>
      <c r="B7" s="61" t="s">
        <v>26</v>
      </c>
      <c r="C7" s="62">
        <v>2000</v>
      </c>
    </row>
    <row r="8" spans="1:3" ht="28.5" customHeight="1">
      <c r="A8" s="61" t="s">
        <v>17</v>
      </c>
      <c r="B8" s="61" t="s">
        <v>27</v>
      </c>
      <c r="C8" s="62">
        <v>4000</v>
      </c>
    </row>
    <row r="9" spans="1:3" ht="28.5" customHeight="1">
      <c r="A9" s="61" t="s">
        <v>17</v>
      </c>
      <c r="B9" s="61" t="s">
        <v>28</v>
      </c>
      <c r="C9" s="62">
        <v>1000</v>
      </c>
    </row>
    <row r="10" spans="1:3" ht="28.5" customHeight="1">
      <c r="A10" s="61" t="s">
        <v>17</v>
      </c>
      <c r="B10" s="61" t="s">
        <v>29</v>
      </c>
      <c r="C10" s="62">
        <v>1000</v>
      </c>
    </row>
    <row r="11" spans="1:3" ht="28.5" customHeight="1">
      <c r="A11" s="61" t="s">
        <v>17</v>
      </c>
      <c r="B11" s="61" t="s">
        <v>30</v>
      </c>
      <c r="C11" s="62">
        <v>12000</v>
      </c>
    </row>
    <row r="12" spans="1:3" ht="28.5" customHeight="1">
      <c r="A12" s="61" t="s">
        <v>17</v>
      </c>
      <c r="B12" s="61" t="s">
        <v>31</v>
      </c>
      <c r="C12" s="62">
        <v>3900</v>
      </c>
    </row>
    <row r="13" spans="1:3" ht="28.5" customHeight="1">
      <c r="A13" s="61" t="s">
        <v>17</v>
      </c>
      <c r="B13" s="61" t="s">
        <v>32</v>
      </c>
      <c r="C13" s="62">
        <v>5000</v>
      </c>
    </row>
    <row r="14" spans="1:3" ht="28.5" customHeight="1">
      <c r="A14" s="61" t="s">
        <v>17</v>
      </c>
      <c r="B14" s="61" t="s">
        <v>33</v>
      </c>
      <c r="C14" s="62">
        <v>99000</v>
      </c>
    </row>
    <row r="15" spans="1:3" ht="28.5" customHeight="1">
      <c r="A15" s="61" t="s">
        <v>17</v>
      </c>
      <c r="B15" s="61" t="s">
        <v>34</v>
      </c>
      <c r="C15" s="62">
        <v>4000</v>
      </c>
    </row>
    <row r="16" spans="1:3" ht="28.5" customHeight="1">
      <c r="A16" s="61" t="s">
        <v>17</v>
      </c>
      <c r="B16" s="61" t="s">
        <v>35</v>
      </c>
      <c r="C16" s="62">
        <v>15000</v>
      </c>
    </row>
  </sheetData>
  <sheetProtection/>
  <mergeCells count="2">
    <mergeCell ref="A1:C1"/>
    <mergeCell ref="A4:B4"/>
  </mergeCells>
  <printOptions/>
  <pageMargins left="0.75" right="0.75" top="1" bottom="1" header="0.51" footer="0.51"/>
  <pageSetup orientation="portrait" paperSize="9" scale="68"/>
  <colBreaks count="1" manualBreakCount="1">
    <brk id="4" max="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workbookViewId="0" topLeftCell="A1">
      <selection activeCell="D6" sqref="D6"/>
    </sheetView>
  </sheetViews>
  <sheetFormatPr defaultColWidth="13.8515625" defaultRowHeight="16.5" customHeight="1"/>
  <cols>
    <col min="1" max="1" width="38.28125" style="44" customWidth="1"/>
    <col min="2" max="4" width="16.8515625" style="44" customWidth="1"/>
    <col min="5" max="250" width="13.8515625" style="44" customWidth="1"/>
    <col min="251" max="16384" width="13.8515625" style="45" customWidth="1"/>
  </cols>
  <sheetData>
    <row r="1" spans="1:4" ht="33.75" customHeight="1">
      <c r="A1" s="46" t="s">
        <v>36</v>
      </c>
      <c r="B1" s="46"/>
      <c r="C1" s="46"/>
      <c r="D1" s="46"/>
    </row>
    <row r="2" spans="1:4" ht="16.5" customHeight="1">
      <c r="A2" s="47"/>
      <c r="B2" s="47"/>
      <c r="C2" s="47"/>
      <c r="D2" s="47"/>
    </row>
    <row r="3" spans="1:4" ht="16.5" customHeight="1">
      <c r="A3" s="47" t="s">
        <v>1</v>
      </c>
      <c r="B3" s="47"/>
      <c r="C3" s="47"/>
      <c r="D3" s="47"/>
    </row>
    <row r="4" spans="1:7" ht="24.75" customHeight="1">
      <c r="A4" s="48" t="s">
        <v>2</v>
      </c>
      <c r="B4" s="48" t="s">
        <v>37</v>
      </c>
      <c r="C4" s="48" t="s">
        <v>38</v>
      </c>
      <c r="D4" s="48" t="s">
        <v>39</v>
      </c>
      <c r="F4" s="49"/>
      <c r="G4" s="50"/>
    </row>
    <row r="5" spans="1:4" ht="24.75" customHeight="1">
      <c r="A5" s="51" t="s">
        <v>40</v>
      </c>
      <c r="B5" s="52">
        <v>22328.65</v>
      </c>
      <c r="C5" s="52">
        <v>4221</v>
      </c>
      <c r="D5" s="52">
        <v>19006</v>
      </c>
    </row>
    <row r="6" spans="1:4" ht="24.75" customHeight="1">
      <c r="A6" s="51" t="s">
        <v>41</v>
      </c>
      <c r="B6" s="52">
        <v>16796.67</v>
      </c>
      <c r="C6" s="52">
        <v>10396.67</v>
      </c>
      <c r="D6" s="52">
        <v>6400</v>
      </c>
    </row>
    <row r="7" spans="1:4" ht="24.75" customHeight="1">
      <c r="A7" s="51" t="s">
        <v>42</v>
      </c>
      <c r="B7" s="52">
        <f>SUM(C7:D7)</f>
        <v>0</v>
      </c>
      <c r="C7" s="52"/>
      <c r="D7" s="52"/>
    </row>
    <row r="8" spans="1:4" ht="24.75" customHeight="1">
      <c r="A8" s="51" t="s">
        <v>16</v>
      </c>
      <c r="B8" s="52">
        <f>SUM(B5:B7)</f>
        <v>39125.32</v>
      </c>
      <c r="C8" s="52">
        <f>SUM(C5:C7)</f>
        <v>14617.67</v>
      </c>
      <c r="D8" s="52">
        <f>SUM(D5:D7)</f>
        <v>25406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6"/>
  <sheetViews>
    <sheetView zoomScaleSheetLayoutView="100" workbookViewId="0" topLeftCell="A1">
      <selection activeCell="B7" sqref="B7"/>
    </sheetView>
  </sheetViews>
  <sheetFormatPr defaultColWidth="10.28125" defaultRowHeight="12.75"/>
  <cols>
    <col min="1" max="1" width="18.7109375" style="4" customWidth="1"/>
    <col min="2" max="2" width="9.57421875" style="4" customWidth="1"/>
    <col min="3" max="3" width="9.00390625" style="4" customWidth="1"/>
    <col min="4" max="4" width="9.8515625" style="4" customWidth="1"/>
    <col min="5" max="5" width="18.28125" style="4" customWidth="1"/>
    <col min="6" max="6" width="9.57421875" style="4" customWidth="1"/>
    <col min="7" max="7" width="8.8515625" style="4" customWidth="1"/>
    <col min="8" max="8" width="19.00390625" style="4" customWidth="1"/>
    <col min="9" max="9" width="9.57421875" style="4" customWidth="1"/>
    <col min="10" max="10" width="10.57421875" style="4" customWidth="1"/>
    <col min="11" max="11" width="19.00390625" style="4" customWidth="1"/>
    <col min="12" max="12" width="10.28125" style="4" customWidth="1"/>
    <col min="13" max="13" width="19.00390625" style="4" customWidth="1"/>
    <col min="14" max="14" width="13.00390625" style="4" customWidth="1"/>
    <col min="15" max="15" width="20.421875" style="4" customWidth="1"/>
    <col min="16" max="16" width="11.00390625" style="4" customWidth="1"/>
    <col min="17" max="18" width="20.421875" style="4" customWidth="1"/>
    <col min="19" max="21" width="21.8515625" style="4" customWidth="1"/>
    <col min="22" max="22" width="18.7109375" style="4" customWidth="1"/>
    <col min="23" max="249" width="10.28125" style="4" customWidth="1"/>
  </cols>
  <sheetData>
    <row r="1" spans="1:22" ht="25.5" customHeight="1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14.25">
      <c r="F2" s="6"/>
    </row>
    <row r="3" spans="1:24" s="1" customFormat="1" ht="30.75" customHeight="1">
      <c r="A3" s="7" t="s">
        <v>44</v>
      </c>
      <c r="B3" s="8" t="s">
        <v>45</v>
      </c>
      <c r="C3" s="9"/>
      <c r="D3" s="10"/>
      <c r="E3" s="11" t="s">
        <v>46</v>
      </c>
      <c r="F3" s="12"/>
      <c r="G3" s="13"/>
      <c r="H3" s="14" t="s">
        <v>47</v>
      </c>
      <c r="I3" s="30"/>
      <c r="J3" s="30"/>
      <c r="K3" s="31" t="s">
        <v>48</v>
      </c>
      <c r="L3" s="31"/>
      <c r="M3" s="31" t="s">
        <v>49</v>
      </c>
      <c r="N3" s="31"/>
      <c r="O3" s="11" t="s">
        <v>50</v>
      </c>
      <c r="P3" s="13"/>
      <c r="Q3" s="12" t="s">
        <v>51</v>
      </c>
      <c r="R3" s="36"/>
      <c r="S3" s="12" t="s">
        <v>52</v>
      </c>
      <c r="T3" s="12" t="s">
        <v>53</v>
      </c>
      <c r="U3" s="12" t="s">
        <v>51</v>
      </c>
      <c r="V3" s="37"/>
      <c r="W3" s="37"/>
      <c r="X3" s="37"/>
    </row>
    <row r="4" spans="1:24" s="2" customFormat="1" ht="24">
      <c r="A4" s="15"/>
      <c r="B4" s="16" t="s">
        <v>16</v>
      </c>
      <c r="C4" s="17"/>
      <c r="D4" s="18"/>
      <c r="E4" s="19" t="s">
        <v>54</v>
      </c>
      <c r="F4" s="20" t="s">
        <v>55</v>
      </c>
      <c r="G4" s="21" t="s">
        <v>56</v>
      </c>
      <c r="H4" s="22" t="s">
        <v>57</v>
      </c>
      <c r="I4" s="32" t="s">
        <v>55</v>
      </c>
      <c r="J4" s="21" t="s">
        <v>56</v>
      </c>
      <c r="K4" s="32" t="s">
        <v>58</v>
      </c>
      <c r="L4" s="21" t="s">
        <v>56</v>
      </c>
      <c r="M4" s="32" t="s">
        <v>59</v>
      </c>
      <c r="N4" s="32" t="s">
        <v>55</v>
      </c>
      <c r="O4" s="22" t="s">
        <v>60</v>
      </c>
      <c r="P4" s="32" t="s">
        <v>55</v>
      </c>
      <c r="Q4" s="22" t="s">
        <v>61</v>
      </c>
      <c r="R4" s="38" t="s">
        <v>56</v>
      </c>
      <c r="S4" s="22" t="s">
        <v>62</v>
      </c>
      <c r="T4" s="22" t="s">
        <v>63</v>
      </c>
      <c r="U4" s="22" t="s">
        <v>64</v>
      </c>
      <c r="V4" s="39"/>
      <c r="W4" s="39"/>
      <c r="X4" s="39"/>
    </row>
    <row r="5" spans="1:24" s="3" customFormat="1" ht="14.25" customHeight="1">
      <c r="A5" s="23"/>
      <c r="B5" s="24" t="s">
        <v>37</v>
      </c>
      <c r="C5" s="25" t="s">
        <v>65</v>
      </c>
      <c r="D5" s="25" t="s">
        <v>66</v>
      </c>
      <c r="E5" s="26" t="s">
        <v>65</v>
      </c>
      <c r="F5" s="21" t="s">
        <v>66</v>
      </c>
      <c r="G5" s="21"/>
      <c r="H5" s="14" t="s">
        <v>65</v>
      </c>
      <c r="I5" s="33" t="s">
        <v>66</v>
      </c>
      <c r="J5" s="33" t="s">
        <v>66</v>
      </c>
      <c r="K5" s="21" t="s">
        <v>65</v>
      </c>
      <c r="L5" s="21" t="s">
        <v>66</v>
      </c>
      <c r="M5" s="34" t="s">
        <v>65</v>
      </c>
      <c r="N5" s="34" t="s">
        <v>66</v>
      </c>
      <c r="O5" s="14" t="s">
        <v>65</v>
      </c>
      <c r="P5" s="33" t="s">
        <v>66</v>
      </c>
      <c r="Q5" s="31" t="s">
        <v>65</v>
      </c>
      <c r="R5" s="40" t="s">
        <v>66</v>
      </c>
      <c r="S5" s="31" t="s">
        <v>67</v>
      </c>
      <c r="T5" s="31" t="s">
        <v>67</v>
      </c>
      <c r="U5" s="31" t="s">
        <v>67</v>
      </c>
      <c r="V5" s="41"/>
      <c r="W5" s="41"/>
      <c r="X5" s="41"/>
    </row>
    <row r="6" spans="1:24" s="3" customFormat="1" ht="27" customHeight="1">
      <c r="A6" s="27" t="s">
        <v>17</v>
      </c>
      <c r="B6" s="28">
        <v>268200</v>
      </c>
      <c r="C6" s="28">
        <v>29500</v>
      </c>
      <c r="D6" s="28">
        <v>238700</v>
      </c>
      <c r="E6" s="27">
        <v>6300</v>
      </c>
      <c r="F6" s="29">
        <v>4000</v>
      </c>
      <c r="G6" s="29">
        <v>11600</v>
      </c>
      <c r="H6" s="14"/>
      <c r="I6" s="33">
        <v>29300</v>
      </c>
      <c r="J6" s="14">
        <v>7400</v>
      </c>
      <c r="K6" s="35">
        <v>4300</v>
      </c>
      <c r="L6" s="35">
        <v>51000</v>
      </c>
      <c r="M6" s="29"/>
      <c r="N6" s="29">
        <v>17400</v>
      </c>
      <c r="O6" s="14"/>
      <c r="P6" s="33">
        <v>99000</v>
      </c>
      <c r="Q6" s="42"/>
      <c r="R6" s="43">
        <v>19000</v>
      </c>
      <c r="S6" s="42">
        <v>2700</v>
      </c>
      <c r="T6" s="42">
        <v>15400</v>
      </c>
      <c r="U6" s="42">
        <v>800</v>
      </c>
      <c r="V6" s="41"/>
      <c r="W6" s="41"/>
      <c r="X6" s="41"/>
    </row>
  </sheetData>
  <sheetProtection/>
  <mergeCells count="10">
    <mergeCell ref="A1:V1"/>
    <mergeCell ref="B3:D3"/>
    <mergeCell ref="E3:G3"/>
    <mergeCell ref="H3:J3"/>
    <mergeCell ref="K3:L3"/>
    <mergeCell ref="M3:N3"/>
    <mergeCell ref="O3:P3"/>
    <mergeCell ref="Q3:R3"/>
    <mergeCell ref="B4:D4"/>
    <mergeCell ref="A3:A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张晧鈞</cp:lastModifiedBy>
  <dcterms:created xsi:type="dcterms:W3CDTF">2019-12-06T08:18:50Z</dcterms:created>
  <dcterms:modified xsi:type="dcterms:W3CDTF">2023-01-04T01:05:04Z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0982FEB772A84D6FBC39ED1E91242E7F</vt:lpwstr>
  </property>
</Properties>
</file>