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30"/>
  </bookViews>
  <sheets>
    <sheet name="政府性基金支出决算表" sheetId="1" r:id="rId1"/>
  </sheets>
  <calcPr calcId="144525"/>
</workbook>
</file>

<file path=xl/sharedStrings.xml><?xml version="1.0" encoding="utf-8"?>
<sst xmlns="http://schemas.openxmlformats.org/spreadsheetml/2006/main" count="276" uniqueCount="262">
  <si>
    <t>2020年度民权县政府性基金支出决算表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</si>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</sst>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18"/>
      <color theme="1"/>
      <name val="宋体"/>
      <charset val="134"/>
      <scheme val="minor"/>
    </font>
    <font>
      <b/>
      <sz val="10"/>
      <name val="宋体"/>
      <charset val="134"/>
    </font>
    <font>
      <sz val="10"/>
      <name val="宋体"/>
      <charset val="134"/>
    </font>
    <font>
      <b/>
      <sz val="18"/>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6" applyNumberFormat="0" applyFill="0" applyAlignment="0" applyProtection="0">
      <alignment vertical="center"/>
    </xf>
    <xf numFmtId="0" fontId="9" fillId="19" borderId="0" applyNumberFormat="0" applyBorder="0" applyAlignment="0" applyProtection="0">
      <alignment vertical="center"/>
    </xf>
    <xf numFmtId="0" fontId="17" fillId="0" borderId="7" applyNumberFormat="0" applyFill="0" applyAlignment="0" applyProtection="0">
      <alignment vertical="center"/>
    </xf>
    <xf numFmtId="0" fontId="9" fillId="22" borderId="0" applyNumberFormat="0" applyBorder="0" applyAlignment="0" applyProtection="0">
      <alignment vertical="center"/>
    </xf>
    <xf numFmtId="0" fontId="13" fillId="13" borderId="5" applyNumberFormat="0" applyAlignment="0" applyProtection="0">
      <alignment vertical="center"/>
    </xf>
    <xf numFmtId="0" fontId="20" fillId="13" borderId="3" applyNumberFormat="0" applyAlignment="0" applyProtection="0">
      <alignment vertical="center"/>
    </xf>
    <xf numFmtId="0" fontId="21" fillId="25" borderId="8" applyNumberFormat="0" applyAlignment="0" applyProtection="0">
      <alignment vertical="center"/>
    </xf>
    <xf numFmtId="0" fontId="8" fillId="27" borderId="0" applyNumberFormat="0" applyBorder="0" applyAlignment="0" applyProtection="0">
      <alignment vertical="center"/>
    </xf>
    <xf numFmtId="0" fontId="9" fillId="24" borderId="0" applyNumberFormat="0" applyBorder="0" applyAlignment="0" applyProtection="0">
      <alignment vertical="center"/>
    </xf>
    <xf numFmtId="0" fontId="11" fillId="0" borderId="4" applyNumberFormat="0" applyFill="0" applyAlignment="0" applyProtection="0">
      <alignment vertical="center"/>
    </xf>
    <xf numFmtId="0" fontId="22" fillId="0" borderId="9" applyNumberFormat="0" applyFill="0" applyAlignment="0" applyProtection="0">
      <alignment vertical="center"/>
    </xf>
    <xf numFmtId="0" fontId="6" fillId="2" borderId="0" applyNumberFormat="0" applyBorder="0" applyAlignment="0" applyProtection="0">
      <alignment vertical="center"/>
    </xf>
    <xf numFmtId="0" fontId="12" fillId="12" borderId="0" applyNumberFormat="0" applyBorder="0" applyAlignment="0" applyProtection="0">
      <alignment vertical="center"/>
    </xf>
    <xf numFmtId="0" fontId="8" fillId="17" borderId="0" applyNumberFormat="0" applyBorder="0" applyAlignment="0" applyProtection="0">
      <alignment vertical="center"/>
    </xf>
    <xf numFmtId="0" fontId="9" fillId="9" borderId="0" applyNumberFormat="0" applyBorder="0" applyAlignment="0" applyProtection="0">
      <alignment vertical="center"/>
    </xf>
    <xf numFmtId="0" fontId="8" fillId="2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9" fillId="29" borderId="0" applyNumberFormat="0" applyBorder="0" applyAlignment="0" applyProtection="0">
      <alignment vertical="center"/>
    </xf>
    <xf numFmtId="0" fontId="8" fillId="26"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8" fillId="16" borderId="0" applyNumberFormat="0" applyBorder="0" applyAlignment="0" applyProtection="0">
      <alignment vertical="center"/>
    </xf>
    <xf numFmtId="0" fontId="9" fillId="15" borderId="0" applyNumberFormat="0" applyBorder="0" applyAlignment="0" applyProtection="0">
      <alignment vertical="center"/>
    </xf>
  </cellStyleXfs>
  <cellXfs count="10">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0" fillId="0" borderId="0" xfId="0" applyFill="1" applyAlignment="1">
      <alignment horizontal="right" vertical="center"/>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4"/>
  <sheetViews>
    <sheetView tabSelected="1" workbookViewId="0">
      <pane xSplit="1" ySplit="6" topLeftCell="B262" activePane="bottomRight" state="frozen"/>
      <selection/>
      <selection pane="topRight"/>
      <selection pane="bottomLeft"/>
      <selection pane="bottomRight" activeCell="A2" sqref="A2"/>
    </sheetView>
  </sheetViews>
  <sheetFormatPr defaultColWidth="9" defaultRowHeight="14" outlineLevelCol="2"/>
  <cols>
    <col min="1" max="1" width="17.2545454545455" style="1" customWidth="1"/>
    <col min="2" max="2" width="56.7545454545455" style="1" customWidth="1"/>
    <col min="3" max="3" width="17.6272727272727" style="1" customWidth="1"/>
  </cols>
  <sheetData>
    <row r="1" ht="34" customHeight="1" spans="1:3">
      <c r="A1" s="2" t="s">
        <v>0</v>
      </c>
      <c r="B1" s="2"/>
      <c r="C1" s="2"/>
    </row>
    <row r="2" ht="22" customHeight="1" spans="3:3">
      <c r="C2" s="3" t="s">
        <v>1</v>
      </c>
    </row>
    <row r="3" ht="27" customHeight="1" spans="1:3">
      <c r="A3" s="4" t="s">
        <v>2</v>
      </c>
      <c r="B3" s="4" t="s">
        <v>3</v>
      </c>
      <c r="C3" s="4" t="s">
        <v>4</v>
      </c>
    </row>
    <row r="4" ht="27" customHeight="1" spans="1:3">
      <c r="A4" s="5"/>
      <c r="B4" s="4" t="s">
        <v>5</v>
      </c>
      <c r="C4" s="6">
        <f>SUM(C5,C13,C29,C41,C52,C107,C131,C183,C188,C192,C218,C236,C254)</f>
        <v>226026</v>
      </c>
    </row>
    <row r="5" ht="27" customHeight="1" spans="1:3">
      <c r="A5" s="7">
        <v>206</v>
      </c>
      <c r="B5" s="8" t="s">
        <v>6</v>
      </c>
      <c r="C5" s="6">
        <f>C6</f>
        <v>0</v>
      </c>
    </row>
    <row r="6" ht="27" customHeight="1" spans="1:3">
      <c r="A6" s="7">
        <v>20610</v>
      </c>
      <c r="B6" s="8" t="s">
        <v>7</v>
      </c>
      <c r="C6" s="6">
        <f>SUM(C7:C12)</f>
        <v>0</v>
      </c>
    </row>
    <row r="7" ht="27" customHeight="1" spans="1:3">
      <c r="A7" s="7">
        <v>2061001</v>
      </c>
      <c r="B7" s="9" t="s">
        <v>8</v>
      </c>
      <c r="C7" s="6">
        <v>0</v>
      </c>
    </row>
    <row r="8" ht="27" customHeight="1" spans="1:3">
      <c r="A8" s="7">
        <v>2061002</v>
      </c>
      <c r="B8" s="9" t="s">
        <v>9</v>
      </c>
      <c r="C8" s="6">
        <v>0</v>
      </c>
    </row>
    <row r="9" ht="27" customHeight="1" spans="1:3">
      <c r="A9" s="7">
        <v>2061003</v>
      </c>
      <c r="B9" s="9" t="s">
        <v>10</v>
      </c>
      <c r="C9" s="6">
        <v>0</v>
      </c>
    </row>
    <row r="10" ht="27" customHeight="1" spans="1:3">
      <c r="A10" s="7">
        <v>2061004</v>
      </c>
      <c r="B10" s="9" t="s">
        <v>11</v>
      </c>
      <c r="C10" s="6">
        <v>0</v>
      </c>
    </row>
    <row r="11" ht="27" customHeight="1" spans="1:3">
      <c r="A11" s="7">
        <v>2061005</v>
      </c>
      <c r="B11" s="9" t="s">
        <v>12</v>
      </c>
      <c r="C11" s="6">
        <v>0</v>
      </c>
    </row>
    <row r="12" ht="27" customHeight="1" spans="1:3">
      <c r="A12" s="7">
        <v>2061099</v>
      </c>
      <c r="B12" s="9" t="s">
        <v>13</v>
      </c>
      <c r="C12" s="6">
        <v>0</v>
      </c>
    </row>
    <row r="13" ht="27" customHeight="1" spans="1:3">
      <c r="A13" s="7">
        <v>207</v>
      </c>
      <c r="B13" s="8" t="s">
        <v>14</v>
      </c>
      <c r="C13" s="6">
        <f>SUM(C14,C20,C26)</f>
        <v>316</v>
      </c>
    </row>
    <row r="14" ht="27" customHeight="1" spans="1:3">
      <c r="A14" s="7">
        <v>20707</v>
      </c>
      <c r="B14" s="8" t="s">
        <v>15</v>
      </c>
      <c r="C14" s="6">
        <f>SUM(C15:C19)</f>
        <v>8</v>
      </c>
    </row>
    <row r="15" ht="27" customHeight="1" spans="1:3">
      <c r="A15" s="7">
        <v>2070701</v>
      </c>
      <c r="B15" s="9" t="s">
        <v>16</v>
      </c>
      <c r="C15" s="6">
        <v>0</v>
      </c>
    </row>
    <row r="16" ht="27" customHeight="1" spans="1:3">
      <c r="A16" s="7">
        <v>2070702</v>
      </c>
      <c r="B16" s="9" t="s">
        <v>17</v>
      </c>
      <c r="C16" s="6">
        <v>0</v>
      </c>
    </row>
    <row r="17" ht="27" customHeight="1" spans="1:3">
      <c r="A17" s="7">
        <v>2070703</v>
      </c>
      <c r="B17" s="9" t="s">
        <v>18</v>
      </c>
      <c r="C17" s="6">
        <v>0</v>
      </c>
    </row>
    <row r="18" ht="27" customHeight="1" spans="1:3">
      <c r="A18" s="7">
        <v>2070704</v>
      </c>
      <c r="B18" s="9" t="s">
        <v>19</v>
      </c>
      <c r="C18" s="6">
        <v>0</v>
      </c>
    </row>
    <row r="19" ht="27" customHeight="1" spans="1:3">
      <c r="A19" s="7">
        <v>2070799</v>
      </c>
      <c r="B19" s="9" t="s">
        <v>20</v>
      </c>
      <c r="C19" s="6">
        <v>8</v>
      </c>
    </row>
    <row r="20" ht="27" customHeight="1" spans="1:3">
      <c r="A20" s="7">
        <v>20709</v>
      </c>
      <c r="B20" s="8" t="s">
        <v>21</v>
      </c>
      <c r="C20" s="6">
        <f>SUM(C21:C25)</f>
        <v>308</v>
      </c>
    </row>
    <row r="21" ht="27" customHeight="1" spans="1:3">
      <c r="A21" s="7">
        <v>2070901</v>
      </c>
      <c r="B21" s="9" t="s">
        <v>22</v>
      </c>
      <c r="C21" s="6">
        <v>0</v>
      </c>
    </row>
    <row r="22" ht="27" customHeight="1" spans="1:3">
      <c r="A22" s="7">
        <v>2070902</v>
      </c>
      <c r="B22" s="9" t="s">
        <v>23</v>
      </c>
      <c r="C22" s="6">
        <v>0</v>
      </c>
    </row>
    <row r="23" ht="27" customHeight="1" spans="1:3">
      <c r="A23" s="7">
        <v>2070903</v>
      </c>
      <c r="B23" s="9" t="s">
        <v>24</v>
      </c>
      <c r="C23" s="6">
        <v>0</v>
      </c>
    </row>
    <row r="24" ht="27" customHeight="1" spans="1:3">
      <c r="A24" s="7">
        <v>2070904</v>
      </c>
      <c r="B24" s="9" t="s">
        <v>25</v>
      </c>
      <c r="C24" s="6">
        <v>308</v>
      </c>
    </row>
    <row r="25" ht="27" customHeight="1" spans="1:3">
      <c r="A25" s="7">
        <v>2070999</v>
      </c>
      <c r="B25" s="9" t="s">
        <v>26</v>
      </c>
      <c r="C25" s="6">
        <v>0</v>
      </c>
    </row>
    <row r="26" ht="27" customHeight="1" spans="1:3">
      <c r="A26" s="7">
        <v>20710</v>
      </c>
      <c r="B26" s="8" t="s">
        <v>27</v>
      </c>
      <c r="C26" s="6">
        <f>SUM(C27:C28)</f>
        <v>0</v>
      </c>
    </row>
    <row r="27" ht="27" customHeight="1" spans="1:3">
      <c r="A27" s="7">
        <v>2071001</v>
      </c>
      <c r="B27" s="9" t="s">
        <v>28</v>
      </c>
      <c r="C27" s="6">
        <v>0</v>
      </c>
    </row>
    <row r="28" ht="27" customHeight="1" spans="1:3">
      <c r="A28" s="7">
        <v>2071099</v>
      </c>
      <c r="B28" s="9" t="s">
        <v>29</v>
      </c>
      <c r="C28" s="6">
        <v>0</v>
      </c>
    </row>
    <row r="29" ht="27" customHeight="1" spans="1:3">
      <c r="A29" s="7">
        <v>208</v>
      </c>
      <c r="B29" s="8" t="s">
        <v>30</v>
      </c>
      <c r="C29" s="6">
        <f>SUM(C30,C34,C38)</f>
        <v>1168</v>
      </c>
    </row>
    <row r="30" ht="27" customHeight="1" spans="1:3">
      <c r="A30" s="7">
        <v>20822</v>
      </c>
      <c r="B30" s="8" t="s">
        <v>31</v>
      </c>
      <c r="C30" s="6">
        <f>SUM(C31:C33)</f>
        <v>1168</v>
      </c>
    </row>
    <row r="31" ht="27" customHeight="1" spans="1:3">
      <c r="A31" s="7">
        <v>2082201</v>
      </c>
      <c r="B31" s="9" t="s">
        <v>32</v>
      </c>
      <c r="C31" s="6">
        <v>1050</v>
      </c>
    </row>
    <row r="32" ht="27" customHeight="1" spans="1:3">
      <c r="A32" s="7">
        <v>2082202</v>
      </c>
      <c r="B32" s="9" t="s">
        <v>33</v>
      </c>
      <c r="C32" s="6">
        <v>118</v>
      </c>
    </row>
    <row r="33" ht="27" customHeight="1" spans="1:3">
      <c r="A33" s="7">
        <v>2082299</v>
      </c>
      <c r="B33" s="9" t="s">
        <v>34</v>
      </c>
      <c r="C33" s="6">
        <v>0</v>
      </c>
    </row>
    <row r="34" ht="27" customHeight="1" spans="1:3">
      <c r="A34" s="7">
        <v>20823</v>
      </c>
      <c r="B34" s="8" t="s">
        <v>35</v>
      </c>
      <c r="C34" s="6">
        <f>SUM(C35:C37)</f>
        <v>0</v>
      </c>
    </row>
    <row r="35" ht="27" customHeight="1" spans="1:3">
      <c r="A35" s="7">
        <v>2082301</v>
      </c>
      <c r="B35" s="9" t="s">
        <v>32</v>
      </c>
      <c r="C35" s="6">
        <v>0</v>
      </c>
    </row>
    <row r="36" ht="27" customHeight="1" spans="1:3">
      <c r="A36" s="7">
        <v>2082302</v>
      </c>
      <c r="B36" s="9" t="s">
        <v>33</v>
      </c>
      <c r="C36" s="6">
        <v>0</v>
      </c>
    </row>
    <row r="37" ht="27" customHeight="1" spans="1:3">
      <c r="A37" s="7">
        <v>2082399</v>
      </c>
      <c r="B37" s="9" t="s">
        <v>36</v>
      </c>
      <c r="C37" s="6">
        <v>0</v>
      </c>
    </row>
    <row r="38" ht="27" customHeight="1" spans="1:3">
      <c r="A38" s="7">
        <v>20829</v>
      </c>
      <c r="B38" s="8" t="s">
        <v>37</v>
      </c>
      <c r="C38" s="6">
        <f>SUM(C39:C40)</f>
        <v>0</v>
      </c>
    </row>
    <row r="39" ht="27" customHeight="1" spans="1:3">
      <c r="A39" s="7">
        <v>2082901</v>
      </c>
      <c r="B39" s="9" t="s">
        <v>33</v>
      </c>
      <c r="C39" s="6">
        <v>0</v>
      </c>
    </row>
    <row r="40" ht="27" customHeight="1" spans="1:3">
      <c r="A40" s="7">
        <v>2082999</v>
      </c>
      <c r="B40" s="9" t="s">
        <v>38</v>
      </c>
      <c r="C40" s="6">
        <v>0</v>
      </c>
    </row>
    <row r="41" ht="27" customHeight="1" spans="1:3">
      <c r="A41" s="7">
        <v>211</v>
      </c>
      <c r="B41" s="8" t="s">
        <v>39</v>
      </c>
      <c r="C41" s="6">
        <f>SUM(C42,C47)</f>
        <v>0</v>
      </c>
    </row>
    <row r="42" ht="27" customHeight="1" spans="1:3">
      <c r="A42" s="7">
        <v>21160</v>
      </c>
      <c r="B42" s="8" t="s">
        <v>40</v>
      </c>
      <c r="C42" s="6">
        <f>SUM(C43:C46)</f>
        <v>0</v>
      </c>
    </row>
    <row r="43" ht="27" customHeight="1" spans="1:3">
      <c r="A43" s="7">
        <v>2116001</v>
      </c>
      <c r="B43" s="9" t="s">
        <v>41</v>
      </c>
      <c r="C43" s="6">
        <v>0</v>
      </c>
    </row>
    <row r="44" ht="27" customHeight="1" spans="1:3">
      <c r="A44" s="7">
        <v>2116002</v>
      </c>
      <c r="B44" s="9" t="s">
        <v>42</v>
      </c>
      <c r="C44" s="6">
        <v>0</v>
      </c>
    </row>
    <row r="45" ht="27" customHeight="1" spans="1:3">
      <c r="A45" s="7">
        <v>2116003</v>
      </c>
      <c r="B45" s="9" t="s">
        <v>43</v>
      </c>
      <c r="C45" s="6">
        <v>0</v>
      </c>
    </row>
    <row r="46" ht="27" customHeight="1" spans="1:3">
      <c r="A46" s="7">
        <v>2116099</v>
      </c>
      <c r="B46" s="9" t="s">
        <v>44</v>
      </c>
      <c r="C46" s="6">
        <v>0</v>
      </c>
    </row>
    <row r="47" ht="27" customHeight="1" spans="1:3">
      <c r="A47" s="7">
        <v>21161</v>
      </c>
      <c r="B47" s="8" t="s">
        <v>45</v>
      </c>
      <c r="C47" s="6">
        <f>SUM(C48:C51)</f>
        <v>0</v>
      </c>
    </row>
    <row r="48" ht="27" customHeight="1" spans="1:3">
      <c r="A48" s="7">
        <v>2116101</v>
      </c>
      <c r="B48" s="9" t="s">
        <v>46</v>
      </c>
      <c r="C48" s="6">
        <v>0</v>
      </c>
    </row>
    <row r="49" ht="27" customHeight="1" spans="1:3">
      <c r="A49" s="7">
        <v>2116102</v>
      </c>
      <c r="B49" s="9" t="s">
        <v>47</v>
      </c>
      <c r="C49" s="6">
        <v>0</v>
      </c>
    </row>
    <row r="50" ht="27" customHeight="1" spans="1:3">
      <c r="A50" s="7">
        <v>2116103</v>
      </c>
      <c r="B50" s="9" t="s">
        <v>48</v>
      </c>
      <c r="C50" s="6">
        <v>0</v>
      </c>
    </row>
    <row r="51" ht="27" customHeight="1" spans="1:3">
      <c r="A51" s="7">
        <v>2116104</v>
      </c>
      <c r="B51" s="9" t="s">
        <v>49</v>
      </c>
      <c r="C51" s="6">
        <v>0</v>
      </c>
    </row>
    <row r="52" ht="27" customHeight="1" spans="1:3">
      <c r="A52" s="7">
        <v>212</v>
      </c>
      <c r="B52" s="8" t="s">
        <v>50</v>
      </c>
      <c r="C52" s="6">
        <f>SUM(C53,C66,C70:C71,C77,C81,C85,C89,C95,C98)</f>
        <v>169818</v>
      </c>
    </row>
    <row r="53" ht="27" customHeight="1" spans="1:3">
      <c r="A53" s="7">
        <v>21208</v>
      </c>
      <c r="B53" s="8" t="s">
        <v>51</v>
      </c>
      <c r="C53" s="6">
        <f>SUM(C54:C65)</f>
        <v>93914</v>
      </c>
    </row>
    <row r="54" ht="27" customHeight="1" spans="1:3">
      <c r="A54" s="7">
        <v>2120801</v>
      </c>
      <c r="B54" s="9" t="s">
        <v>52</v>
      </c>
      <c r="C54" s="6">
        <v>52806</v>
      </c>
    </row>
    <row r="55" ht="27" customHeight="1" spans="1:3">
      <c r="A55" s="7">
        <v>2120802</v>
      </c>
      <c r="B55" s="9" t="s">
        <v>53</v>
      </c>
      <c r="C55" s="6">
        <v>150</v>
      </c>
    </row>
    <row r="56" ht="27" customHeight="1" spans="1:3">
      <c r="A56" s="7">
        <v>2120803</v>
      </c>
      <c r="B56" s="9" t="s">
        <v>54</v>
      </c>
      <c r="C56" s="6">
        <v>6429</v>
      </c>
    </row>
    <row r="57" ht="27" customHeight="1" spans="1:3">
      <c r="A57" s="7">
        <v>2120804</v>
      </c>
      <c r="B57" s="9" t="s">
        <v>55</v>
      </c>
      <c r="C57" s="6">
        <v>12674</v>
      </c>
    </row>
    <row r="58" ht="27" customHeight="1" spans="1:3">
      <c r="A58" s="7">
        <v>2120805</v>
      </c>
      <c r="B58" s="9" t="s">
        <v>56</v>
      </c>
      <c r="C58" s="6">
        <v>13855</v>
      </c>
    </row>
    <row r="59" ht="27" customHeight="1" spans="1:3">
      <c r="A59" s="7">
        <v>2120806</v>
      </c>
      <c r="B59" s="9" t="s">
        <v>57</v>
      </c>
      <c r="C59" s="6">
        <v>0</v>
      </c>
    </row>
    <row r="60" ht="27" customHeight="1" spans="1:3">
      <c r="A60" s="7">
        <v>2120807</v>
      </c>
      <c r="B60" s="9" t="s">
        <v>58</v>
      </c>
      <c r="C60" s="6">
        <v>649</v>
      </c>
    </row>
    <row r="61" ht="27" customHeight="1" spans="1:3">
      <c r="A61" s="7">
        <v>2120809</v>
      </c>
      <c r="B61" s="9" t="s">
        <v>59</v>
      </c>
      <c r="C61" s="6">
        <v>0</v>
      </c>
    </row>
    <row r="62" ht="27" customHeight="1" spans="1:3">
      <c r="A62" s="7">
        <v>2120810</v>
      </c>
      <c r="B62" s="9" t="s">
        <v>60</v>
      </c>
      <c r="C62" s="6">
        <v>12</v>
      </c>
    </row>
    <row r="63" ht="27" customHeight="1" spans="1:3">
      <c r="A63" s="7">
        <v>2120811</v>
      </c>
      <c r="B63" s="9" t="s">
        <v>61</v>
      </c>
      <c r="C63" s="6">
        <v>0</v>
      </c>
    </row>
    <row r="64" ht="27" customHeight="1" spans="1:3">
      <c r="A64" s="7">
        <v>2120813</v>
      </c>
      <c r="B64" s="9" t="s">
        <v>62</v>
      </c>
      <c r="C64" s="6">
        <v>10</v>
      </c>
    </row>
    <row r="65" ht="27" customHeight="1" spans="1:3">
      <c r="A65" s="7">
        <v>2120899</v>
      </c>
      <c r="B65" s="9" t="s">
        <v>63</v>
      </c>
      <c r="C65" s="6">
        <v>7329</v>
      </c>
    </row>
    <row r="66" ht="27" customHeight="1" spans="1:3">
      <c r="A66" s="7">
        <v>21210</v>
      </c>
      <c r="B66" s="8" t="s">
        <v>64</v>
      </c>
      <c r="C66" s="6">
        <f>SUM(C67:C69)</f>
        <v>2149</v>
      </c>
    </row>
    <row r="67" ht="27" customHeight="1" spans="1:3">
      <c r="A67" s="7">
        <v>2121001</v>
      </c>
      <c r="B67" s="9" t="s">
        <v>52</v>
      </c>
      <c r="C67" s="6">
        <v>2149</v>
      </c>
    </row>
    <row r="68" ht="27" customHeight="1" spans="1:3">
      <c r="A68" s="7">
        <v>2121002</v>
      </c>
      <c r="B68" s="9" t="s">
        <v>53</v>
      </c>
      <c r="C68" s="6">
        <v>0</v>
      </c>
    </row>
    <row r="69" ht="27" customHeight="1" spans="1:3">
      <c r="A69" s="7">
        <v>2121099</v>
      </c>
      <c r="B69" s="9" t="s">
        <v>65</v>
      </c>
      <c r="C69" s="6">
        <v>0</v>
      </c>
    </row>
    <row r="70" ht="27" customHeight="1" spans="1:3">
      <c r="A70" s="7">
        <v>21211</v>
      </c>
      <c r="B70" s="8" t="s">
        <v>66</v>
      </c>
      <c r="C70" s="6">
        <v>1074</v>
      </c>
    </row>
    <row r="71" ht="27" customHeight="1" spans="1:3">
      <c r="A71" s="7">
        <v>21213</v>
      </c>
      <c r="B71" s="8" t="s">
        <v>67</v>
      </c>
      <c r="C71" s="6">
        <f>SUM(C72:C76)</f>
        <v>5822</v>
      </c>
    </row>
    <row r="72" ht="27" customHeight="1" spans="1:3">
      <c r="A72" s="7">
        <v>2121301</v>
      </c>
      <c r="B72" s="9" t="s">
        <v>68</v>
      </c>
      <c r="C72" s="6">
        <v>0</v>
      </c>
    </row>
    <row r="73" ht="27" customHeight="1" spans="1:3">
      <c r="A73" s="7">
        <v>2121302</v>
      </c>
      <c r="B73" s="9" t="s">
        <v>69</v>
      </c>
      <c r="C73" s="6">
        <v>0</v>
      </c>
    </row>
    <row r="74" ht="27" customHeight="1" spans="1:3">
      <c r="A74" s="7">
        <v>2121303</v>
      </c>
      <c r="B74" s="9" t="s">
        <v>70</v>
      </c>
      <c r="C74" s="6">
        <v>0</v>
      </c>
    </row>
    <row r="75" ht="27" customHeight="1" spans="1:3">
      <c r="A75" s="7">
        <v>2121304</v>
      </c>
      <c r="B75" s="9" t="s">
        <v>71</v>
      </c>
      <c r="C75" s="6">
        <v>0</v>
      </c>
    </row>
    <row r="76" ht="27" customHeight="1" spans="1:3">
      <c r="A76" s="7">
        <v>2121399</v>
      </c>
      <c r="B76" s="9" t="s">
        <v>72</v>
      </c>
      <c r="C76" s="6">
        <v>5822</v>
      </c>
    </row>
    <row r="77" ht="27" customHeight="1" spans="1:3">
      <c r="A77" s="7">
        <v>21214</v>
      </c>
      <c r="B77" s="8" t="s">
        <v>73</v>
      </c>
      <c r="C77" s="6">
        <f>SUM(C78:C80)</f>
        <v>859</v>
      </c>
    </row>
    <row r="78" ht="27" customHeight="1" spans="1:3">
      <c r="A78" s="7">
        <v>2121401</v>
      </c>
      <c r="B78" s="9" t="s">
        <v>74</v>
      </c>
      <c r="C78" s="6">
        <v>0</v>
      </c>
    </row>
    <row r="79" ht="27" customHeight="1" spans="1:3">
      <c r="A79" s="7">
        <v>2121402</v>
      </c>
      <c r="B79" s="9" t="s">
        <v>75</v>
      </c>
      <c r="C79" s="6">
        <v>0</v>
      </c>
    </row>
    <row r="80" ht="27" customHeight="1" spans="1:3">
      <c r="A80" s="7">
        <v>2121499</v>
      </c>
      <c r="B80" s="9" t="s">
        <v>76</v>
      </c>
      <c r="C80" s="6">
        <v>859</v>
      </c>
    </row>
    <row r="81" ht="27" customHeight="1" spans="1:3">
      <c r="A81" s="7">
        <v>21215</v>
      </c>
      <c r="B81" s="8" t="s">
        <v>77</v>
      </c>
      <c r="C81" s="6">
        <f>SUM(C82:C84)</f>
        <v>0</v>
      </c>
    </row>
    <row r="82" ht="27" customHeight="1" spans="1:3">
      <c r="A82" s="7">
        <v>2121501</v>
      </c>
      <c r="B82" s="9" t="s">
        <v>78</v>
      </c>
      <c r="C82" s="6">
        <v>0</v>
      </c>
    </row>
    <row r="83" ht="27" customHeight="1" spans="1:3">
      <c r="A83" s="7">
        <v>2121502</v>
      </c>
      <c r="B83" s="9" t="s">
        <v>79</v>
      </c>
      <c r="C83" s="6">
        <v>0</v>
      </c>
    </row>
    <row r="84" ht="27" customHeight="1" spans="1:3">
      <c r="A84" s="7">
        <v>2121599</v>
      </c>
      <c r="B84" s="9" t="s">
        <v>80</v>
      </c>
      <c r="C84" s="6">
        <v>0</v>
      </c>
    </row>
    <row r="85" ht="27" customHeight="1" spans="1:3">
      <c r="A85" s="7">
        <v>21216</v>
      </c>
      <c r="B85" s="8" t="s">
        <v>81</v>
      </c>
      <c r="C85" s="6">
        <f>SUM(C86:C88)</f>
        <v>66000</v>
      </c>
    </row>
    <row r="86" ht="27" customHeight="1" spans="1:3">
      <c r="A86" s="7">
        <v>2121601</v>
      </c>
      <c r="B86" s="9" t="s">
        <v>78</v>
      </c>
      <c r="C86" s="6">
        <v>0</v>
      </c>
    </row>
    <row r="87" ht="27" customHeight="1" spans="1:3">
      <c r="A87" s="7">
        <v>2121602</v>
      </c>
      <c r="B87" s="9" t="s">
        <v>79</v>
      </c>
      <c r="C87" s="6">
        <v>0</v>
      </c>
    </row>
    <row r="88" ht="27" customHeight="1" spans="1:3">
      <c r="A88" s="7">
        <v>2121699</v>
      </c>
      <c r="B88" s="9" t="s">
        <v>82</v>
      </c>
      <c r="C88" s="6">
        <v>66000</v>
      </c>
    </row>
    <row r="89" ht="27" customHeight="1" spans="1:3">
      <c r="A89" s="7">
        <v>21217</v>
      </c>
      <c r="B89" s="8" t="s">
        <v>83</v>
      </c>
      <c r="C89" s="6">
        <f>SUM(C90:C94)</f>
        <v>0</v>
      </c>
    </row>
    <row r="90" ht="27" customHeight="1" spans="1:3">
      <c r="A90" s="7">
        <v>2121701</v>
      </c>
      <c r="B90" s="9" t="s">
        <v>84</v>
      </c>
      <c r="C90" s="6">
        <v>0</v>
      </c>
    </row>
    <row r="91" ht="27" customHeight="1" spans="1:3">
      <c r="A91" s="7">
        <v>2121702</v>
      </c>
      <c r="B91" s="9" t="s">
        <v>85</v>
      </c>
      <c r="C91" s="6">
        <v>0</v>
      </c>
    </row>
    <row r="92" ht="27" customHeight="1" spans="1:3">
      <c r="A92" s="7">
        <v>2121703</v>
      </c>
      <c r="B92" s="9" t="s">
        <v>86</v>
      </c>
      <c r="C92" s="6">
        <v>0</v>
      </c>
    </row>
    <row r="93" ht="27" customHeight="1" spans="1:3">
      <c r="A93" s="7">
        <v>2121704</v>
      </c>
      <c r="B93" s="9" t="s">
        <v>87</v>
      </c>
      <c r="C93" s="6">
        <v>0</v>
      </c>
    </row>
    <row r="94" ht="27" customHeight="1" spans="1:3">
      <c r="A94" s="7">
        <v>2121799</v>
      </c>
      <c r="B94" s="9" t="s">
        <v>88</v>
      </c>
      <c r="C94" s="6">
        <v>0</v>
      </c>
    </row>
    <row r="95" ht="27" customHeight="1" spans="1:3">
      <c r="A95" s="7">
        <v>21218</v>
      </c>
      <c r="B95" s="8" t="s">
        <v>89</v>
      </c>
      <c r="C95" s="6">
        <f>SUM(C96:C97)</f>
        <v>0</v>
      </c>
    </row>
    <row r="96" ht="27" customHeight="1" spans="1:3">
      <c r="A96" s="7">
        <v>2121801</v>
      </c>
      <c r="B96" s="9" t="s">
        <v>90</v>
      </c>
      <c r="C96" s="6">
        <v>0</v>
      </c>
    </row>
    <row r="97" ht="27" customHeight="1" spans="1:3">
      <c r="A97" s="7">
        <v>2121899</v>
      </c>
      <c r="B97" s="9" t="s">
        <v>91</v>
      </c>
      <c r="C97" s="6">
        <v>0</v>
      </c>
    </row>
    <row r="98" ht="27" customHeight="1" spans="1:3">
      <c r="A98" s="7">
        <v>21219</v>
      </c>
      <c r="B98" s="8" t="s">
        <v>92</v>
      </c>
      <c r="C98" s="6">
        <f>SUM(C99:C106)</f>
        <v>0</v>
      </c>
    </row>
    <row r="99" ht="27" customHeight="1" spans="1:3">
      <c r="A99" s="7">
        <v>2121901</v>
      </c>
      <c r="B99" s="9" t="s">
        <v>78</v>
      </c>
      <c r="C99" s="6">
        <v>0</v>
      </c>
    </row>
    <row r="100" ht="27" customHeight="1" spans="1:3">
      <c r="A100" s="7">
        <v>2121902</v>
      </c>
      <c r="B100" s="9" t="s">
        <v>79</v>
      </c>
      <c r="C100" s="6">
        <v>0</v>
      </c>
    </row>
    <row r="101" ht="27" customHeight="1" spans="1:3">
      <c r="A101" s="7">
        <v>2121903</v>
      </c>
      <c r="B101" s="9" t="s">
        <v>93</v>
      </c>
      <c r="C101" s="6">
        <v>0</v>
      </c>
    </row>
    <row r="102" ht="27" customHeight="1" spans="1:3">
      <c r="A102" s="7">
        <v>2121904</v>
      </c>
      <c r="B102" s="9" t="s">
        <v>94</v>
      </c>
      <c r="C102" s="6">
        <v>0</v>
      </c>
    </row>
    <row r="103" ht="27" customHeight="1" spans="1:3">
      <c r="A103" s="7">
        <v>2121905</v>
      </c>
      <c r="B103" s="9" t="s">
        <v>95</v>
      </c>
      <c r="C103" s="6">
        <v>0</v>
      </c>
    </row>
    <row r="104" ht="27" customHeight="1" spans="1:3">
      <c r="A104" s="7">
        <v>2121906</v>
      </c>
      <c r="B104" s="9" t="s">
        <v>96</v>
      </c>
      <c r="C104" s="6">
        <v>0</v>
      </c>
    </row>
    <row r="105" ht="27" customHeight="1" spans="1:3">
      <c r="A105" s="7">
        <v>2121907</v>
      </c>
      <c r="B105" s="9" t="s">
        <v>97</v>
      </c>
      <c r="C105" s="6">
        <v>0</v>
      </c>
    </row>
    <row r="106" ht="27" customHeight="1" spans="1:3">
      <c r="A106" s="7">
        <v>2121999</v>
      </c>
      <c r="B106" s="9" t="s">
        <v>98</v>
      </c>
      <c r="C106" s="6">
        <v>0</v>
      </c>
    </row>
    <row r="107" ht="27" customHeight="1" spans="1:3">
      <c r="A107" s="7">
        <v>213</v>
      </c>
      <c r="B107" s="8" t="s">
        <v>99</v>
      </c>
      <c r="C107" s="6">
        <f>SUM(C108,C113,C118,C123,C126)</f>
        <v>77</v>
      </c>
    </row>
    <row r="108" ht="27" customHeight="1" spans="1:3">
      <c r="A108" s="7">
        <v>21366</v>
      </c>
      <c r="B108" s="8" t="s">
        <v>100</v>
      </c>
      <c r="C108" s="6">
        <f>SUM(C109:C112)</f>
        <v>77</v>
      </c>
    </row>
    <row r="109" ht="27" customHeight="1" spans="1:3">
      <c r="A109" s="7">
        <v>2136601</v>
      </c>
      <c r="B109" s="9" t="s">
        <v>33</v>
      </c>
      <c r="C109" s="6">
        <v>77</v>
      </c>
    </row>
    <row r="110" ht="27" customHeight="1" spans="1:3">
      <c r="A110" s="7">
        <v>2136602</v>
      </c>
      <c r="B110" s="9" t="s">
        <v>101</v>
      </c>
      <c r="C110" s="6">
        <v>0</v>
      </c>
    </row>
    <row r="111" ht="27" customHeight="1" spans="1:3">
      <c r="A111" s="7">
        <v>2136603</v>
      </c>
      <c r="B111" s="9" t="s">
        <v>102</v>
      </c>
      <c r="C111" s="6">
        <v>0</v>
      </c>
    </row>
    <row r="112" ht="27" customHeight="1" spans="1:3">
      <c r="A112" s="7">
        <v>2136699</v>
      </c>
      <c r="B112" s="9" t="s">
        <v>103</v>
      </c>
      <c r="C112" s="6">
        <v>0</v>
      </c>
    </row>
    <row r="113" ht="27" customHeight="1" spans="1:3">
      <c r="A113" s="7">
        <v>21367</v>
      </c>
      <c r="B113" s="8" t="s">
        <v>104</v>
      </c>
      <c r="C113" s="6">
        <f>SUM(C114:C117)</f>
        <v>0</v>
      </c>
    </row>
    <row r="114" ht="27" customHeight="1" spans="1:3">
      <c r="A114" s="7">
        <v>2136701</v>
      </c>
      <c r="B114" s="9" t="s">
        <v>33</v>
      </c>
      <c r="C114" s="6">
        <v>0</v>
      </c>
    </row>
    <row r="115" ht="27" customHeight="1" spans="1:3">
      <c r="A115" s="7">
        <v>2136702</v>
      </c>
      <c r="B115" s="9" t="s">
        <v>101</v>
      </c>
      <c r="C115" s="6">
        <v>0</v>
      </c>
    </row>
    <row r="116" ht="27" customHeight="1" spans="1:3">
      <c r="A116" s="7">
        <v>2136703</v>
      </c>
      <c r="B116" s="9" t="s">
        <v>105</v>
      </c>
      <c r="C116" s="6">
        <v>0</v>
      </c>
    </row>
    <row r="117" ht="27" customHeight="1" spans="1:3">
      <c r="A117" s="7">
        <v>2136799</v>
      </c>
      <c r="B117" s="9" t="s">
        <v>106</v>
      </c>
      <c r="C117" s="6">
        <v>0</v>
      </c>
    </row>
    <row r="118" ht="27" customHeight="1" spans="1:3">
      <c r="A118" s="7">
        <v>21369</v>
      </c>
      <c r="B118" s="8" t="s">
        <v>107</v>
      </c>
      <c r="C118" s="6">
        <f>SUM(C119:C122)</f>
        <v>0</v>
      </c>
    </row>
    <row r="119" ht="27" customHeight="1" spans="1:3">
      <c r="A119" s="7">
        <v>2136901</v>
      </c>
      <c r="B119" s="9" t="s">
        <v>108</v>
      </c>
      <c r="C119" s="6">
        <v>0</v>
      </c>
    </row>
    <row r="120" ht="27" customHeight="1" spans="1:3">
      <c r="A120" s="7">
        <v>2136902</v>
      </c>
      <c r="B120" s="9" t="s">
        <v>109</v>
      </c>
      <c r="C120" s="6">
        <v>0</v>
      </c>
    </row>
    <row r="121" ht="27" customHeight="1" spans="1:3">
      <c r="A121" s="7">
        <v>2136903</v>
      </c>
      <c r="B121" s="9" t="s">
        <v>110</v>
      </c>
      <c r="C121" s="6">
        <v>0</v>
      </c>
    </row>
    <row r="122" ht="27" customHeight="1" spans="1:3">
      <c r="A122" s="7">
        <v>2136999</v>
      </c>
      <c r="B122" s="9" t="s">
        <v>111</v>
      </c>
      <c r="C122" s="6">
        <v>0</v>
      </c>
    </row>
    <row r="123" ht="27" customHeight="1" spans="1:3">
      <c r="A123" s="7">
        <v>21370</v>
      </c>
      <c r="B123" s="8" t="s">
        <v>112</v>
      </c>
      <c r="C123" s="6">
        <f>SUM(C124:C125)</f>
        <v>0</v>
      </c>
    </row>
    <row r="124" ht="27" customHeight="1" spans="1:3">
      <c r="A124" s="7">
        <v>2137001</v>
      </c>
      <c r="B124" s="9" t="s">
        <v>113</v>
      </c>
      <c r="C124" s="6">
        <v>0</v>
      </c>
    </row>
    <row r="125" ht="27" customHeight="1" spans="1:3">
      <c r="A125" s="7">
        <v>2137099</v>
      </c>
      <c r="B125" s="9" t="s">
        <v>114</v>
      </c>
      <c r="C125" s="6">
        <v>0</v>
      </c>
    </row>
    <row r="126" ht="27" customHeight="1" spans="1:3">
      <c r="A126" s="7">
        <v>21371</v>
      </c>
      <c r="B126" s="8" t="s">
        <v>115</v>
      </c>
      <c r="C126" s="6">
        <f>SUM(C127:C130)</f>
        <v>0</v>
      </c>
    </row>
    <row r="127" ht="27" customHeight="1" spans="1:3">
      <c r="A127" s="7">
        <v>2137101</v>
      </c>
      <c r="B127" s="9" t="s">
        <v>116</v>
      </c>
      <c r="C127" s="6">
        <v>0</v>
      </c>
    </row>
    <row r="128" ht="27" customHeight="1" spans="1:3">
      <c r="A128" s="7">
        <v>2137102</v>
      </c>
      <c r="B128" s="9" t="s">
        <v>117</v>
      </c>
      <c r="C128" s="6">
        <v>0</v>
      </c>
    </row>
    <row r="129" ht="27" customHeight="1" spans="1:3">
      <c r="A129" s="7">
        <v>2137103</v>
      </c>
      <c r="B129" s="9" t="s">
        <v>118</v>
      </c>
      <c r="C129" s="6">
        <v>0</v>
      </c>
    </row>
    <row r="130" ht="27" customHeight="1" spans="1:3">
      <c r="A130" s="7">
        <v>2137199</v>
      </c>
      <c r="B130" s="9" t="s">
        <v>119</v>
      </c>
      <c r="C130" s="6">
        <v>0</v>
      </c>
    </row>
    <row r="131" ht="27" customHeight="1" spans="1:3">
      <c r="A131" s="7">
        <v>214</v>
      </c>
      <c r="B131" s="8" t="s">
        <v>120</v>
      </c>
      <c r="C131" s="6">
        <f>SUM(C132,C137,C142,C147,C156,C163,C172,C175,C178,C179)</f>
        <v>1000</v>
      </c>
    </row>
    <row r="132" ht="27" customHeight="1" spans="1:3">
      <c r="A132" s="7">
        <v>21460</v>
      </c>
      <c r="B132" s="8" t="s">
        <v>121</v>
      </c>
      <c r="C132" s="6">
        <f>SUM(C133:C136)</f>
        <v>0</v>
      </c>
    </row>
    <row r="133" ht="27" customHeight="1" spans="1:3">
      <c r="A133" s="7">
        <v>2146001</v>
      </c>
      <c r="B133" s="9" t="s">
        <v>122</v>
      </c>
      <c r="C133" s="6">
        <v>0</v>
      </c>
    </row>
    <row r="134" ht="27" customHeight="1" spans="1:3">
      <c r="A134" s="7">
        <v>2146002</v>
      </c>
      <c r="B134" s="9" t="s">
        <v>123</v>
      </c>
      <c r="C134" s="6">
        <v>0</v>
      </c>
    </row>
    <row r="135" ht="27" customHeight="1" spans="1:3">
      <c r="A135" s="7">
        <v>2146003</v>
      </c>
      <c r="B135" s="9" t="s">
        <v>124</v>
      </c>
      <c r="C135" s="6">
        <v>0</v>
      </c>
    </row>
    <row r="136" ht="27" customHeight="1" spans="1:3">
      <c r="A136" s="7">
        <v>2146099</v>
      </c>
      <c r="B136" s="9" t="s">
        <v>125</v>
      </c>
      <c r="C136" s="6">
        <v>0</v>
      </c>
    </row>
    <row r="137" ht="27" customHeight="1" spans="1:3">
      <c r="A137" s="7">
        <v>21462</v>
      </c>
      <c r="B137" s="8" t="s">
        <v>126</v>
      </c>
      <c r="C137" s="6">
        <f>SUM(C138:C141)</f>
        <v>1000</v>
      </c>
    </row>
    <row r="138" ht="27" customHeight="1" spans="1:3">
      <c r="A138" s="7">
        <v>2146201</v>
      </c>
      <c r="B138" s="9" t="s">
        <v>124</v>
      </c>
      <c r="C138" s="6">
        <v>0</v>
      </c>
    </row>
    <row r="139" ht="27" customHeight="1" spans="1:3">
      <c r="A139" s="7">
        <v>2146202</v>
      </c>
      <c r="B139" s="9" t="s">
        <v>127</v>
      </c>
      <c r="C139" s="6">
        <v>0</v>
      </c>
    </row>
    <row r="140" ht="27" customHeight="1" spans="1:3">
      <c r="A140" s="7">
        <v>2146203</v>
      </c>
      <c r="B140" s="9" t="s">
        <v>128</v>
      </c>
      <c r="C140" s="6">
        <v>0</v>
      </c>
    </row>
    <row r="141" ht="27" customHeight="1" spans="1:3">
      <c r="A141" s="7">
        <v>2146299</v>
      </c>
      <c r="B141" s="9" t="s">
        <v>129</v>
      </c>
      <c r="C141" s="6">
        <v>1000</v>
      </c>
    </row>
    <row r="142" ht="27" customHeight="1" spans="1:3">
      <c r="A142" s="7">
        <v>21463</v>
      </c>
      <c r="B142" s="8" t="s">
        <v>130</v>
      </c>
      <c r="C142" s="6">
        <f>SUM(C143:C146)</f>
        <v>0</v>
      </c>
    </row>
    <row r="143" ht="27" customHeight="1" spans="1:3">
      <c r="A143" s="7">
        <v>2146301</v>
      </c>
      <c r="B143" s="9" t="s">
        <v>131</v>
      </c>
      <c r="C143" s="6">
        <v>0</v>
      </c>
    </row>
    <row r="144" ht="27" customHeight="1" spans="1:3">
      <c r="A144" s="7">
        <v>2146302</v>
      </c>
      <c r="B144" s="9" t="s">
        <v>132</v>
      </c>
      <c r="C144" s="6">
        <v>0</v>
      </c>
    </row>
    <row r="145" ht="27" customHeight="1" spans="1:3">
      <c r="A145" s="7">
        <v>2146303</v>
      </c>
      <c r="B145" s="9" t="s">
        <v>133</v>
      </c>
      <c r="C145" s="6">
        <v>0</v>
      </c>
    </row>
    <row r="146" ht="27" customHeight="1" spans="1:3">
      <c r="A146" s="7">
        <v>2146399</v>
      </c>
      <c r="B146" s="9" t="s">
        <v>134</v>
      </c>
      <c r="C146" s="6">
        <v>0</v>
      </c>
    </row>
    <row r="147" ht="27" customHeight="1" spans="1:3">
      <c r="A147" s="7">
        <v>21464</v>
      </c>
      <c r="B147" s="8" t="s">
        <v>135</v>
      </c>
      <c r="C147" s="6">
        <f>SUM(C148:C155)</f>
        <v>0</v>
      </c>
    </row>
    <row r="148" ht="27" customHeight="1" spans="1:3">
      <c r="A148" s="7">
        <v>2146401</v>
      </c>
      <c r="B148" s="9" t="s">
        <v>136</v>
      </c>
      <c r="C148" s="6">
        <v>0</v>
      </c>
    </row>
    <row r="149" ht="27" customHeight="1" spans="1:3">
      <c r="A149" s="7">
        <v>2146402</v>
      </c>
      <c r="B149" s="9" t="s">
        <v>137</v>
      </c>
      <c r="C149" s="6">
        <v>0</v>
      </c>
    </row>
    <row r="150" ht="27" customHeight="1" spans="1:3">
      <c r="A150" s="7">
        <v>2146403</v>
      </c>
      <c r="B150" s="9" t="s">
        <v>138</v>
      </c>
      <c r="C150" s="6">
        <v>0</v>
      </c>
    </row>
    <row r="151" ht="27" customHeight="1" spans="1:3">
      <c r="A151" s="7">
        <v>2146404</v>
      </c>
      <c r="B151" s="9" t="s">
        <v>139</v>
      </c>
      <c r="C151" s="6">
        <v>0</v>
      </c>
    </row>
    <row r="152" ht="27" customHeight="1" spans="1:3">
      <c r="A152" s="7">
        <v>2146405</v>
      </c>
      <c r="B152" s="9" t="s">
        <v>140</v>
      </c>
      <c r="C152" s="6">
        <v>0</v>
      </c>
    </row>
    <row r="153" ht="27" customHeight="1" spans="1:3">
      <c r="A153" s="7">
        <v>2146406</v>
      </c>
      <c r="B153" s="9" t="s">
        <v>141</v>
      </c>
      <c r="C153" s="6">
        <v>0</v>
      </c>
    </row>
    <row r="154" ht="27" customHeight="1" spans="1:3">
      <c r="A154" s="7">
        <v>2146407</v>
      </c>
      <c r="B154" s="9" t="s">
        <v>142</v>
      </c>
      <c r="C154" s="6">
        <v>0</v>
      </c>
    </row>
    <row r="155" ht="27" customHeight="1" spans="1:3">
      <c r="A155" s="7">
        <v>2146499</v>
      </c>
      <c r="B155" s="9" t="s">
        <v>143</v>
      </c>
      <c r="C155" s="6">
        <v>0</v>
      </c>
    </row>
    <row r="156" ht="27" customHeight="1" spans="1:3">
      <c r="A156" s="7">
        <v>21468</v>
      </c>
      <c r="B156" s="8" t="s">
        <v>144</v>
      </c>
      <c r="C156" s="6">
        <f>SUM(C157:C162)</f>
        <v>0</v>
      </c>
    </row>
    <row r="157" ht="27" customHeight="1" spans="1:3">
      <c r="A157" s="7">
        <v>2146801</v>
      </c>
      <c r="B157" s="9" t="s">
        <v>145</v>
      </c>
      <c r="C157" s="6">
        <v>0</v>
      </c>
    </row>
    <row r="158" ht="27" customHeight="1" spans="1:3">
      <c r="A158" s="7">
        <v>2146802</v>
      </c>
      <c r="B158" s="9" t="s">
        <v>146</v>
      </c>
      <c r="C158" s="6">
        <v>0</v>
      </c>
    </row>
    <row r="159" ht="27" customHeight="1" spans="1:3">
      <c r="A159" s="7">
        <v>2146803</v>
      </c>
      <c r="B159" s="9" t="s">
        <v>147</v>
      </c>
      <c r="C159" s="6">
        <v>0</v>
      </c>
    </row>
    <row r="160" ht="27" customHeight="1" spans="1:3">
      <c r="A160" s="7">
        <v>2146804</v>
      </c>
      <c r="B160" s="9" t="s">
        <v>148</v>
      </c>
      <c r="C160" s="6">
        <v>0</v>
      </c>
    </row>
    <row r="161" ht="27" customHeight="1" spans="1:3">
      <c r="A161" s="7">
        <v>2146805</v>
      </c>
      <c r="B161" s="9" t="s">
        <v>149</v>
      </c>
      <c r="C161" s="6">
        <v>0</v>
      </c>
    </row>
    <row r="162" ht="27" customHeight="1" spans="1:3">
      <c r="A162" s="7">
        <v>2146899</v>
      </c>
      <c r="B162" s="9" t="s">
        <v>150</v>
      </c>
      <c r="C162" s="6">
        <v>0</v>
      </c>
    </row>
    <row r="163" ht="27" customHeight="1" spans="1:3">
      <c r="A163" s="7">
        <v>21469</v>
      </c>
      <c r="B163" s="8" t="s">
        <v>151</v>
      </c>
      <c r="C163" s="6">
        <f>SUM(C164:C171)</f>
        <v>0</v>
      </c>
    </row>
    <row r="164" ht="27" customHeight="1" spans="1:3">
      <c r="A164" s="7">
        <v>2146901</v>
      </c>
      <c r="B164" s="9" t="s">
        <v>152</v>
      </c>
      <c r="C164" s="6">
        <v>0</v>
      </c>
    </row>
    <row r="165" ht="27" customHeight="1" spans="1:3">
      <c r="A165" s="7">
        <v>2146902</v>
      </c>
      <c r="B165" s="9" t="s">
        <v>153</v>
      </c>
      <c r="C165" s="6">
        <v>0</v>
      </c>
    </row>
    <row r="166" ht="27" customHeight="1" spans="1:3">
      <c r="A166" s="7">
        <v>2146903</v>
      </c>
      <c r="B166" s="9" t="s">
        <v>154</v>
      </c>
      <c r="C166" s="6">
        <v>0</v>
      </c>
    </row>
    <row r="167" ht="27" customHeight="1" spans="1:3">
      <c r="A167" s="7">
        <v>2146904</v>
      </c>
      <c r="B167" s="9" t="s">
        <v>155</v>
      </c>
      <c r="C167" s="6">
        <v>0</v>
      </c>
    </row>
    <row r="168" ht="27" customHeight="1" spans="1:3">
      <c r="A168" s="7">
        <v>2146906</v>
      </c>
      <c r="B168" s="9" t="s">
        <v>156</v>
      </c>
      <c r="C168" s="6">
        <v>0</v>
      </c>
    </row>
    <row r="169" ht="27" customHeight="1" spans="1:3">
      <c r="A169" s="7">
        <v>2146907</v>
      </c>
      <c r="B169" s="9" t="s">
        <v>157</v>
      </c>
      <c r="C169" s="6">
        <v>0</v>
      </c>
    </row>
    <row r="170" ht="27" customHeight="1" spans="1:3">
      <c r="A170" s="7">
        <v>2146908</v>
      </c>
      <c r="B170" s="9" t="s">
        <v>158</v>
      </c>
      <c r="C170" s="6">
        <v>0</v>
      </c>
    </row>
    <row r="171" ht="27" customHeight="1" spans="1:3">
      <c r="A171" s="7">
        <v>2146999</v>
      </c>
      <c r="B171" s="9" t="s">
        <v>159</v>
      </c>
      <c r="C171" s="6">
        <v>0</v>
      </c>
    </row>
    <row r="172" ht="27" customHeight="1" spans="1:3">
      <c r="A172" s="7">
        <v>21470</v>
      </c>
      <c r="B172" s="8" t="s">
        <v>160</v>
      </c>
      <c r="C172" s="6">
        <f>SUM(C173:C174)</f>
        <v>0</v>
      </c>
    </row>
    <row r="173" ht="27" customHeight="1" spans="1:3">
      <c r="A173" s="7">
        <v>2147001</v>
      </c>
      <c r="B173" s="9" t="s">
        <v>161</v>
      </c>
      <c r="C173" s="6">
        <v>0</v>
      </c>
    </row>
    <row r="174" ht="27" customHeight="1" spans="1:3">
      <c r="A174" s="7">
        <v>2147099</v>
      </c>
      <c r="B174" s="9" t="s">
        <v>162</v>
      </c>
      <c r="C174" s="6">
        <v>0</v>
      </c>
    </row>
    <row r="175" ht="27" customHeight="1" spans="1:3">
      <c r="A175" s="7">
        <v>21471</v>
      </c>
      <c r="B175" s="8" t="s">
        <v>163</v>
      </c>
      <c r="C175" s="6">
        <f>SUM(C176:C177)</f>
        <v>0</v>
      </c>
    </row>
    <row r="176" ht="27" customHeight="1" spans="1:3">
      <c r="A176" s="7">
        <v>2147101</v>
      </c>
      <c r="B176" s="9" t="s">
        <v>161</v>
      </c>
      <c r="C176" s="6">
        <v>0</v>
      </c>
    </row>
    <row r="177" ht="27" customHeight="1" spans="1:3">
      <c r="A177" s="7">
        <v>2147199</v>
      </c>
      <c r="B177" s="9" t="s">
        <v>164</v>
      </c>
      <c r="C177" s="6">
        <v>0</v>
      </c>
    </row>
    <row r="178" ht="27" customHeight="1" spans="1:3">
      <c r="A178" s="7">
        <v>21472</v>
      </c>
      <c r="B178" s="8" t="s">
        <v>165</v>
      </c>
      <c r="C178" s="6">
        <v>0</v>
      </c>
    </row>
    <row r="179" ht="27" customHeight="1" spans="1:3">
      <c r="A179" s="7">
        <v>21473</v>
      </c>
      <c r="B179" s="8" t="s">
        <v>166</v>
      </c>
      <c r="C179" s="6">
        <f>SUM(C180:C182)</f>
        <v>0</v>
      </c>
    </row>
    <row r="180" ht="27" customHeight="1" spans="1:3">
      <c r="A180" s="7">
        <v>2147301</v>
      </c>
      <c r="B180" s="9" t="s">
        <v>167</v>
      </c>
      <c r="C180" s="6">
        <v>0</v>
      </c>
    </row>
    <row r="181" ht="27" customHeight="1" spans="1:3">
      <c r="A181" s="7">
        <v>2147303</v>
      </c>
      <c r="B181" s="9" t="s">
        <v>168</v>
      </c>
      <c r="C181" s="6">
        <v>0</v>
      </c>
    </row>
    <row r="182" ht="27" customHeight="1" spans="1:3">
      <c r="A182" s="7">
        <v>2147399</v>
      </c>
      <c r="B182" s="9" t="s">
        <v>169</v>
      </c>
      <c r="C182" s="6">
        <v>0</v>
      </c>
    </row>
    <row r="183" ht="27" customHeight="1" spans="1:3">
      <c r="A183" s="7">
        <v>215</v>
      </c>
      <c r="B183" s="8" t="s">
        <v>170</v>
      </c>
      <c r="C183" s="6">
        <f>C184</f>
        <v>0</v>
      </c>
    </row>
    <row r="184" ht="27" customHeight="1" spans="1:3">
      <c r="A184" s="7">
        <v>21562</v>
      </c>
      <c r="B184" s="8" t="s">
        <v>171</v>
      </c>
      <c r="C184" s="6">
        <f>SUM(C185:C187)</f>
        <v>0</v>
      </c>
    </row>
    <row r="185" ht="27" customHeight="1" spans="1:3">
      <c r="A185" s="7">
        <v>2156201</v>
      </c>
      <c r="B185" s="9" t="s">
        <v>172</v>
      </c>
      <c r="C185" s="6">
        <v>0</v>
      </c>
    </row>
    <row r="186" ht="27" customHeight="1" spans="1:3">
      <c r="A186" s="7">
        <v>2156202</v>
      </c>
      <c r="B186" s="9" t="s">
        <v>173</v>
      </c>
      <c r="C186" s="6">
        <v>0</v>
      </c>
    </row>
    <row r="187" ht="27" customHeight="1" spans="1:3">
      <c r="A187" s="7">
        <v>2156299</v>
      </c>
      <c r="B187" s="9" t="s">
        <v>174</v>
      </c>
      <c r="C187" s="6">
        <v>0</v>
      </c>
    </row>
    <row r="188" ht="27" customHeight="1" spans="1:3">
      <c r="A188" s="7">
        <v>217</v>
      </c>
      <c r="B188" s="8" t="s">
        <v>175</v>
      </c>
      <c r="C188" s="6">
        <f>C189</f>
        <v>0</v>
      </c>
    </row>
    <row r="189" ht="27" customHeight="1" spans="1:3">
      <c r="A189" s="7">
        <v>21704</v>
      </c>
      <c r="B189" s="8" t="s">
        <v>176</v>
      </c>
      <c r="C189" s="6">
        <f>SUM(C190:C191)</f>
        <v>0</v>
      </c>
    </row>
    <row r="190" ht="27" customHeight="1" spans="1:3">
      <c r="A190" s="7">
        <v>2170402</v>
      </c>
      <c r="B190" s="9" t="s">
        <v>177</v>
      </c>
      <c r="C190" s="6">
        <v>0</v>
      </c>
    </row>
    <row r="191" ht="27" customHeight="1" spans="1:3">
      <c r="A191" s="7">
        <v>2170403</v>
      </c>
      <c r="B191" s="9" t="s">
        <v>178</v>
      </c>
      <c r="C191" s="6">
        <v>0</v>
      </c>
    </row>
    <row r="192" ht="27" customHeight="1" spans="1:3">
      <c r="A192" s="7">
        <v>229</v>
      </c>
      <c r="B192" s="8" t="s">
        <v>179</v>
      </c>
      <c r="C192" s="6">
        <f>SUM(C193,C197,C206)</f>
        <v>32200</v>
      </c>
    </row>
    <row r="193" ht="27" customHeight="1" spans="1:3">
      <c r="A193" s="7">
        <v>22904</v>
      </c>
      <c r="B193" s="8" t="s">
        <v>180</v>
      </c>
      <c r="C193" s="6">
        <f>SUM(C194:C196)</f>
        <v>31200</v>
      </c>
    </row>
    <row r="194" ht="27" customHeight="1" spans="1:3">
      <c r="A194" s="7">
        <v>2290401</v>
      </c>
      <c r="B194" s="9" t="s">
        <v>181</v>
      </c>
      <c r="C194" s="6">
        <v>0</v>
      </c>
    </row>
    <row r="195" ht="27" customHeight="1" spans="1:3">
      <c r="A195" s="7">
        <v>2290402</v>
      </c>
      <c r="B195" s="9" t="s">
        <v>182</v>
      </c>
      <c r="C195" s="6">
        <v>31200</v>
      </c>
    </row>
    <row r="196" ht="27" customHeight="1" spans="1:3">
      <c r="A196" s="7">
        <v>2290403</v>
      </c>
      <c r="B196" s="9" t="s">
        <v>183</v>
      </c>
      <c r="C196" s="6">
        <v>0</v>
      </c>
    </row>
    <row r="197" ht="27" customHeight="1" spans="1:3">
      <c r="A197" s="7">
        <v>22908</v>
      </c>
      <c r="B197" s="8" t="s">
        <v>184</v>
      </c>
      <c r="C197" s="6">
        <f>SUM(C198:C205)</f>
        <v>0</v>
      </c>
    </row>
    <row r="198" ht="27" customHeight="1" spans="1:3">
      <c r="A198" s="7">
        <v>2290802</v>
      </c>
      <c r="B198" s="9" t="s">
        <v>185</v>
      </c>
      <c r="C198" s="6">
        <v>0</v>
      </c>
    </row>
    <row r="199" ht="27" customHeight="1" spans="1:3">
      <c r="A199" s="7">
        <v>2290803</v>
      </c>
      <c r="B199" s="9" t="s">
        <v>186</v>
      </c>
      <c r="C199" s="6">
        <v>0</v>
      </c>
    </row>
    <row r="200" ht="27" customHeight="1" spans="1:3">
      <c r="A200" s="7">
        <v>2290804</v>
      </c>
      <c r="B200" s="9" t="s">
        <v>187</v>
      </c>
      <c r="C200" s="6">
        <v>0</v>
      </c>
    </row>
    <row r="201" ht="27" customHeight="1" spans="1:3">
      <c r="A201" s="7">
        <v>2290805</v>
      </c>
      <c r="B201" s="9" t="s">
        <v>188</v>
      </c>
      <c r="C201" s="6">
        <v>0</v>
      </c>
    </row>
    <row r="202" ht="27" customHeight="1" spans="1:3">
      <c r="A202" s="7">
        <v>2290806</v>
      </c>
      <c r="B202" s="9" t="s">
        <v>189</v>
      </c>
      <c r="C202" s="6">
        <v>0</v>
      </c>
    </row>
    <row r="203" ht="27" customHeight="1" spans="1:3">
      <c r="A203" s="7">
        <v>2290807</v>
      </c>
      <c r="B203" s="9" t="s">
        <v>190</v>
      </c>
      <c r="C203" s="6">
        <v>0</v>
      </c>
    </row>
    <row r="204" ht="27" customHeight="1" spans="1:3">
      <c r="A204" s="7">
        <v>2290808</v>
      </c>
      <c r="B204" s="9" t="s">
        <v>191</v>
      </c>
      <c r="C204" s="6">
        <v>0</v>
      </c>
    </row>
    <row r="205" ht="27" customHeight="1" spans="1:3">
      <c r="A205" s="7">
        <v>2290899</v>
      </c>
      <c r="B205" s="9" t="s">
        <v>192</v>
      </c>
      <c r="C205" s="6">
        <v>0</v>
      </c>
    </row>
    <row r="206" ht="27" customHeight="1" spans="1:3">
      <c r="A206" s="7">
        <v>22960</v>
      </c>
      <c r="B206" s="8" t="s">
        <v>193</v>
      </c>
      <c r="C206" s="6">
        <f>SUM(C207:C217)</f>
        <v>1000</v>
      </c>
    </row>
    <row r="207" ht="27" customHeight="1" spans="1:3">
      <c r="A207" s="7">
        <v>2296001</v>
      </c>
      <c r="B207" s="9" t="s">
        <v>194</v>
      </c>
      <c r="C207" s="6">
        <v>0</v>
      </c>
    </row>
    <row r="208" ht="27" customHeight="1" spans="1:3">
      <c r="A208" s="7">
        <v>2296002</v>
      </c>
      <c r="B208" s="9" t="s">
        <v>195</v>
      </c>
      <c r="C208" s="6">
        <v>566</v>
      </c>
    </row>
    <row r="209" ht="27" customHeight="1" spans="1:3">
      <c r="A209" s="7">
        <v>2296003</v>
      </c>
      <c r="B209" s="9" t="s">
        <v>196</v>
      </c>
      <c r="C209" s="6">
        <v>177</v>
      </c>
    </row>
    <row r="210" ht="27" customHeight="1" spans="1:3">
      <c r="A210" s="7">
        <v>2296004</v>
      </c>
      <c r="B210" s="9" t="s">
        <v>197</v>
      </c>
      <c r="C210" s="6">
        <v>63</v>
      </c>
    </row>
    <row r="211" ht="27" customHeight="1" spans="1:3">
      <c r="A211" s="7">
        <v>2296005</v>
      </c>
      <c r="B211" s="9" t="s">
        <v>198</v>
      </c>
      <c r="C211" s="6">
        <v>0</v>
      </c>
    </row>
    <row r="212" ht="27" customHeight="1" spans="1:3">
      <c r="A212" s="7">
        <v>2296006</v>
      </c>
      <c r="B212" s="9" t="s">
        <v>199</v>
      </c>
      <c r="C212" s="6">
        <v>120</v>
      </c>
    </row>
    <row r="213" ht="27" customHeight="1" spans="1:3">
      <c r="A213" s="7">
        <v>2296010</v>
      </c>
      <c r="B213" s="9" t="s">
        <v>200</v>
      </c>
      <c r="C213" s="6">
        <v>0</v>
      </c>
    </row>
    <row r="214" ht="27" customHeight="1" spans="1:3">
      <c r="A214" s="7">
        <v>2296011</v>
      </c>
      <c r="B214" s="9" t="s">
        <v>201</v>
      </c>
      <c r="C214" s="6">
        <v>0</v>
      </c>
    </row>
    <row r="215" ht="27" customHeight="1" spans="1:3">
      <c r="A215" s="7">
        <v>2296012</v>
      </c>
      <c r="B215" s="9" t="s">
        <v>202</v>
      </c>
      <c r="C215" s="6">
        <v>0</v>
      </c>
    </row>
    <row r="216" ht="27" customHeight="1" spans="1:3">
      <c r="A216" s="7">
        <v>2296013</v>
      </c>
      <c r="B216" s="9" t="s">
        <v>203</v>
      </c>
      <c r="C216" s="6">
        <v>0</v>
      </c>
    </row>
    <row r="217" ht="27" customHeight="1" spans="1:3">
      <c r="A217" s="7">
        <v>2296099</v>
      </c>
      <c r="B217" s="9" t="s">
        <v>204</v>
      </c>
      <c r="C217" s="6">
        <v>74</v>
      </c>
    </row>
    <row r="218" ht="27" customHeight="1" spans="1:3">
      <c r="A218" s="7">
        <v>232</v>
      </c>
      <c r="B218" s="8" t="s">
        <v>205</v>
      </c>
      <c r="C218" s="6">
        <f>C219</f>
        <v>7272</v>
      </c>
    </row>
    <row r="219" ht="27" customHeight="1" spans="1:3">
      <c r="A219" s="7">
        <v>23204</v>
      </c>
      <c r="B219" s="8" t="s">
        <v>206</v>
      </c>
      <c r="C219" s="6">
        <f>SUM(C220:C235)</f>
        <v>7272</v>
      </c>
    </row>
    <row r="220" ht="27" customHeight="1" spans="1:3">
      <c r="A220" s="7">
        <v>2320401</v>
      </c>
      <c r="B220" s="9" t="s">
        <v>207</v>
      </c>
      <c r="C220" s="6">
        <v>0</v>
      </c>
    </row>
    <row r="221" ht="27" customHeight="1" spans="1:3">
      <c r="A221" s="7">
        <v>2320402</v>
      </c>
      <c r="B221" s="9" t="s">
        <v>208</v>
      </c>
      <c r="C221" s="6">
        <v>0</v>
      </c>
    </row>
    <row r="222" ht="27" customHeight="1" spans="1:3">
      <c r="A222" s="7">
        <v>2320405</v>
      </c>
      <c r="B222" s="9" t="s">
        <v>209</v>
      </c>
      <c r="C222" s="6">
        <v>0</v>
      </c>
    </row>
    <row r="223" ht="25" customHeight="1" spans="1:3">
      <c r="A223" s="7">
        <v>2320411</v>
      </c>
      <c r="B223" s="9" t="s">
        <v>210</v>
      </c>
      <c r="C223" s="6">
        <v>670</v>
      </c>
    </row>
    <row r="224" ht="27" customHeight="1" spans="1:3">
      <c r="A224" s="7">
        <v>2320413</v>
      </c>
      <c r="B224" s="9" t="s">
        <v>211</v>
      </c>
      <c r="C224" s="6">
        <v>0</v>
      </c>
    </row>
    <row r="225" ht="27" customHeight="1" spans="1:3">
      <c r="A225" s="7">
        <v>2320414</v>
      </c>
      <c r="B225" s="9" t="s">
        <v>212</v>
      </c>
      <c r="C225" s="6">
        <v>0</v>
      </c>
    </row>
    <row r="226" ht="27" customHeight="1" spans="1:3">
      <c r="A226" s="7">
        <v>2320416</v>
      </c>
      <c r="B226" s="9" t="s">
        <v>213</v>
      </c>
      <c r="C226" s="6">
        <v>0</v>
      </c>
    </row>
    <row r="227" ht="27" customHeight="1" spans="1:3">
      <c r="A227" s="7">
        <v>2320417</v>
      </c>
      <c r="B227" s="9" t="s">
        <v>214</v>
      </c>
      <c r="C227" s="6">
        <v>0</v>
      </c>
    </row>
    <row r="228" ht="27" customHeight="1" spans="1:3">
      <c r="A228" s="7">
        <v>2320418</v>
      </c>
      <c r="B228" s="9" t="s">
        <v>215</v>
      </c>
      <c r="C228" s="6">
        <v>0</v>
      </c>
    </row>
    <row r="229" ht="27" customHeight="1" spans="1:3">
      <c r="A229" s="7">
        <v>2320419</v>
      </c>
      <c r="B229" s="9" t="s">
        <v>216</v>
      </c>
      <c r="C229" s="6">
        <v>0</v>
      </c>
    </row>
    <row r="230" ht="27" customHeight="1" spans="1:3">
      <c r="A230" s="7">
        <v>2320420</v>
      </c>
      <c r="B230" s="9" t="s">
        <v>217</v>
      </c>
      <c r="C230" s="6">
        <v>0</v>
      </c>
    </row>
    <row r="231" ht="27" customHeight="1" spans="1:3">
      <c r="A231" s="7">
        <v>2320431</v>
      </c>
      <c r="B231" s="9" t="s">
        <v>218</v>
      </c>
      <c r="C231" s="6">
        <v>882</v>
      </c>
    </row>
    <row r="232" ht="27" customHeight="1" spans="1:3">
      <c r="A232" s="7">
        <v>2320432</v>
      </c>
      <c r="B232" s="9" t="s">
        <v>219</v>
      </c>
      <c r="C232" s="6">
        <v>0</v>
      </c>
    </row>
    <row r="233" ht="27" customHeight="1" spans="1:3">
      <c r="A233" s="7">
        <v>2320433</v>
      </c>
      <c r="B233" s="9" t="s">
        <v>220</v>
      </c>
      <c r="C233" s="6">
        <v>5329</v>
      </c>
    </row>
    <row r="234" ht="27" customHeight="1" spans="1:3">
      <c r="A234" s="7">
        <v>2320498</v>
      </c>
      <c r="B234" s="9" t="s">
        <v>221</v>
      </c>
      <c r="C234" s="6">
        <v>391</v>
      </c>
    </row>
    <row r="235" ht="27" customHeight="1" spans="1:3">
      <c r="A235" s="7">
        <v>2320499</v>
      </c>
      <c r="B235" s="9" t="s">
        <v>222</v>
      </c>
      <c r="C235" s="6">
        <v>0</v>
      </c>
    </row>
    <row r="236" ht="27" customHeight="1" spans="1:3">
      <c r="A236" s="7">
        <v>233</v>
      </c>
      <c r="B236" s="8" t="s">
        <v>223</v>
      </c>
      <c r="C236" s="6">
        <f>C237</f>
        <v>0</v>
      </c>
    </row>
    <row r="237" ht="27" customHeight="1" spans="1:3">
      <c r="A237" s="7">
        <v>23304</v>
      </c>
      <c r="B237" s="8" t="s">
        <v>224</v>
      </c>
      <c r="C237" s="6">
        <f>SUM(C238:C253)</f>
        <v>0</v>
      </c>
    </row>
    <row r="238" ht="27" customHeight="1" spans="1:3">
      <c r="A238" s="7">
        <v>2330401</v>
      </c>
      <c r="B238" s="9" t="s">
        <v>225</v>
      </c>
      <c r="C238" s="6">
        <v>0</v>
      </c>
    </row>
    <row r="239" ht="27" customHeight="1" spans="1:3">
      <c r="A239" s="7">
        <v>2330402</v>
      </c>
      <c r="B239" s="9" t="s">
        <v>226</v>
      </c>
      <c r="C239" s="6">
        <v>0</v>
      </c>
    </row>
    <row r="240" ht="27" customHeight="1" spans="1:3">
      <c r="A240" s="7">
        <v>2330405</v>
      </c>
      <c r="B240" s="9" t="s">
        <v>227</v>
      </c>
      <c r="C240" s="6">
        <v>0</v>
      </c>
    </row>
    <row r="241" ht="27" customHeight="1" spans="1:3">
      <c r="A241" s="7">
        <v>2330411</v>
      </c>
      <c r="B241" s="9" t="s">
        <v>228</v>
      </c>
      <c r="C241" s="6">
        <v>0</v>
      </c>
    </row>
    <row r="242" ht="27" customHeight="1" spans="1:3">
      <c r="A242" s="7">
        <v>2330413</v>
      </c>
      <c r="B242" s="9" t="s">
        <v>229</v>
      </c>
      <c r="C242" s="6">
        <v>0</v>
      </c>
    </row>
    <row r="243" ht="27" customHeight="1" spans="1:3">
      <c r="A243" s="7">
        <v>2330414</v>
      </c>
      <c r="B243" s="9" t="s">
        <v>230</v>
      </c>
      <c r="C243" s="6">
        <v>0</v>
      </c>
    </row>
    <row r="244" ht="27" customHeight="1" spans="1:3">
      <c r="A244" s="7">
        <v>2330416</v>
      </c>
      <c r="B244" s="9" t="s">
        <v>231</v>
      </c>
      <c r="C244" s="6">
        <v>0</v>
      </c>
    </row>
    <row r="245" ht="26" customHeight="1" spans="1:3">
      <c r="A245" s="7">
        <v>2330417</v>
      </c>
      <c r="B245" s="9" t="s">
        <v>232</v>
      </c>
      <c r="C245" s="6">
        <v>0</v>
      </c>
    </row>
    <row r="246" ht="24" customHeight="1" spans="1:3">
      <c r="A246" s="7">
        <v>2330418</v>
      </c>
      <c r="B246" s="9" t="s">
        <v>233</v>
      </c>
      <c r="C246" s="6">
        <v>0</v>
      </c>
    </row>
    <row r="247" ht="24" customHeight="1" spans="1:3">
      <c r="A247" s="7">
        <v>2330419</v>
      </c>
      <c r="B247" s="9" t="s">
        <v>234</v>
      </c>
      <c r="C247" s="6">
        <v>0</v>
      </c>
    </row>
    <row r="248" ht="24" customHeight="1" spans="1:3">
      <c r="A248" s="7">
        <v>2330420</v>
      </c>
      <c r="B248" s="9" t="s">
        <v>235</v>
      </c>
      <c r="C248" s="6">
        <v>0</v>
      </c>
    </row>
    <row r="249" ht="24" customHeight="1" spans="1:3">
      <c r="A249" s="7">
        <v>2330431</v>
      </c>
      <c r="B249" s="9" t="s">
        <v>236</v>
      </c>
      <c r="C249" s="6">
        <v>0</v>
      </c>
    </row>
    <row r="250" ht="24" customHeight="1" spans="1:3">
      <c r="A250" s="7">
        <v>2330432</v>
      </c>
      <c r="B250" s="9" t="s">
        <v>237</v>
      </c>
      <c r="C250" s="6">
        <v>0</v>
      </c>
    </row>
    <row r="251" ht="24" customHeight="1" spans="1:3">
      <c r="A251" s="7">
        <v>2330433</v>
      </c>
      <c r="B251" s="9" t="s">
        <v>238</v>
      </c>
      <c r="C251" s="6">
        <v>0</v>
      </c>
    </row>
    <row r="252" ht="24" customHeight="1" spans="1:3">
      <c r="A252" s="7">
        <v>2330498</v>
      </c>
      <c r="B252" s="9" t="s">
        <v>239</v>
      </c>
      <c r="C252" s="6">
        <v>0</v>
      </c>
    </row>
    <row r="253" ht="24" customHeight="1" spans="1:3">
      <c r="A253" s="7">
        <v>2330499</v>
      </c>
      <c r="B253" s="9" t="s">
        <v>240</v>
      </c>
      <c r="C253" s="6">
        <v>0</v>
      </c>
    </row>
    <row r="254" ht="24" customHeight="1" spans="1:3">
      <c r="A254" s="7">
        <v>234</v>
      </c>
      <c r="B254" s="5" t="s">
        <v>241</v>
      </c>
      <c r="C254" s="6">
        <f>SUM(C255,C268)</f>
        <v>14175</v>
      </c>
    </row>
    <row r="255" ht="24" customHeight="1" spans="1:3">
      <c r="A255" s="7">
        <v>23401</v>
      </c>
      <c r="B255" s="5" t="s">
        <v>242</v>
      </c>
      <c r="C255" s="6">
        <f>SUM(C256:C267)</f>
        <v>14175</v>
      </c>
    </row>
    <row r="256" ht="24" customHeight="1" spans="1:3">
      <c r="A256" s="7">
        <v>2340101</v>
      </c>
      <c r="B256" s="7" t="s">
        <v>243</v>
      </c>
      <c r="C256" s="6">
        <v>0</v>
      </c>
    </row>
    <row r="257" ht="24" customHeight="1" spans="1:3">
      <c r="A257" s="7">
        <v>2340102</v>
      </c>
      <c r="B257" s="7" t="s">
        <v>244</v>
      </c>
      <c r="C257" s="6">
        <v>0</v>
      </c>
    </row>
    <row r="258" ht="24" customHeight="1" spans="1:3">
      <c r="A258" s="7">
        <v>2340103</v>
      </c>
      <c r="B258" s="7" t="s">
        <v>245</v>
      </c>
      <c r="C258" s="6">
        <v>0</v>
      </c>
    </row>
    <row r="259" ht="24" customHeight="1" spans="1:3">
      <c r="A259" s="7">
        <v>2340104</v>
      </c>
      <c r="B259" s="7" t="s">
        <v>246</v>
      </c>
      <c r="C259" s="6">
        <v>0</v>
      </c>
    </row>
    <row r="260" ht="24" customHeight="1" spans="1:3">
      <c r="A260" s="7">
        <v>2340105</v>
      </c>
      <c r="B260" s="7" t="s">
        <v>247</v>
      </c>
      <c r="C260" s="6">
        <v>0</v>
      </c>
    </row>
    <row r="261" ht="24" customHeight="1" spans="1:3">
      <c r="A261" s="7">
        <v>2340106</v>
      </c>
      <c r="B261" s="7" t="s">
        <v>248</v>
      </c>
      <c r="C261" s="6">
        <v>0</v>
      </c>
    </row>
    <row r="262" ht="24" customHeight="1" spans="1:3">
      <c r="A262" s="7">
        <v>2340107</v>
      </c>
      <c r="B262" s="7" t="s">
        <v>249</v>
      </c>
      <c r="C262" s="6">
        <v>0</v>
      </c>
    </row>
    <row r="263" ht="24" customHeight="1" spans="1:3">
      <c r="A263" s="7">
        <v>2340108</v>
      </c>
      <c r="B263" s="7" t="s">
        <v>250</v>
      </c>
      <c r="C263" s="6">
        <v>0</v>
      </c>
    </row>
    <row r="264" ht="24" customHeight="1" spans="1:3">
      <c r="A264" s="7">
        <v>2340109</v>
      </c>
      <c r="B264" s="7" t="s">
        <v>251</v>
      </c>
      <c r="C264" s="6">
        <v>0</v>
      </c>
    </row>
    <row r="265" ht="24" customHeight="1" spans="1:3">
      <c r="A265" s="7">
        <v>2340110</v>
      </c>
      <c r="B265" s="7" t="s">
        <v>252</v>
      </c>
      <c r="C265" s="6">
        <v>0</v>
      </c>
    </row>
    <row r="266" ht="24" customHeight="1" spans="1:3">
      <c r="A266" s="7">
        <v>2340111</v>
      </c>
      <c r="B266" s="7" t="s">
        <v>253</v>
      </c>
      <c r="C266" s="6">
        <v>0</v>
      </c>
    </row>
    <row r="267" ht="24" customHeight="1" spans="1:3">
      <c r="A267" s="7">
        <v>2340199</v>
      </c>
      <c r="B267" s="7" t="s">
        <v>254</v>
      </c>
      <c r="C267" s="6">
        <v>14175</v>
      </c>
    </row>
    <row r="268" ht="24" customHeight="1" spans="1:3">
      <c r="A268" s="7">
        <v>23402</v>
      </c>
      <c r="B268" s="5" t="s">
        <v>255</v>
      </c>
      <c r="C268" s="6">
        <f>SUM(C269:C274)</f>
        <v>0</v>
      </c>
    </row>
    <row r="269" ht="24" customHeight="1" spans="1:3">
      <c r="A269" s="7">
        <v>2340201</v>
      </c>
      <c r="B269" s="7" t="s">
        <v>256</v>
      </c>
      <c r="C269" s="6">
        <v>0</v>
      </c>
    </row>
    <row r="270" ht="24" customHeight="1" spans="1:3">
      <c r="A270" s="7">
        <v>2340202</v>
      </c>
      <c r="B270" s="7" t="s">
        <v>257</v>
      </c>
      <c r="C270" s="6">
        <v>0</v>
      </c>
    </row>
    <row r="271" ht="24" customHeight="1" spans="1:3">
      <c r="A271" s="7">
        <v>2340203</v>
      </c>
      <c r="B271" s="7" t="s">
        <v>258</v>
      </c>
      <c r="C271" s="6">
        <v>0</v>
      </c>
    </row>
    <row r="272" ht="24" customHeight="1" spans="1:3">
      <c r="A272" s="7">
        <v>2340204</v>
      </c>
      <c r="B272" s="7" t="s">
        <v>259</v>
      </c>
      <c r="C272" s="6">
        <v>0</v>
      </c>
    </row>
    <row r="273" ht="24" customHeight="1" spans="1:3">
      <c r="A273" s="7">
        <v>2340205</v>
      </c>
      <c r="B273" s="7" t="s">
        <v>260</v>
      </c>
      <c r="C273" s="6">
        <v>0</v>
      </c>
    </row>
    <row r="274" ht="24" customHeight="1" spans="1:3">
      <c r="A274" s="7">
        <v>2340299</v>
      </c>
      <c r="B274" s="7" t="s">
        <v>261</v>
      </c>
      <c r="C274" s="6">
        <v>0</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政府性基金支出决算表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2020-10-12T04:11:00Z</dcterms:created>
  <dcterms:modified xsi:type="dcterms:W3CDTF">2021-12-20T10:51:20Z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BF54198A237C4A6ABD29CC2AE2D88721</vt:lpwstr>
  </property>
</Properties>
</file>