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135" windowHeight="12630"/>
  </bookViews>
  <sheets>
    <sheet name="已统筹202102" sheetId="12" r:id="rId1"/>
    <sheet name="Sheet2" sheetId="2" r:id="rId2"/>
    <sheet name="Sheet3" sheetId="3" r:id="rId3"/>
  </sheets>
  <definedNames>
    <definedName name="_xlnm.Print_Titles" localSheetId="0">已统筹202102!$3:$4</definedName>
  </definedNames>
  <calcPr calcId="145621"/>
</workbook>
</file>

<file path=xl/calcChain.xml><?xml version="1.0" encoding="utf-8"?>
<calcChain xmlns="http://schemas.openxmlformats.org/spreadsheetml/2006/main">
  <c r="E25" i="12" l="1"/>
  <c r="F25" i="12"/>
  <c r="G25" i="12"/>
  <c r="H25" i="12"/>
  <c r="I25" i="12"/>
  <c r="I20" i="12"/>
  <c r="I13" i="12"/>
  <c r="I17" i="12"/>
  <c r="I18" i="12"/>
  <c r="I19" i="12"/>
  <c r="I16" i="12"/>
  <c r="I12" i="12"/>
  <c r="I14" i="12"/>
  <c r="I15" i="12"/>
  <c r="H22" i="12"/>
  <c r="G22" i="12"/>
  <c r="F22" i="12"/>
  <c r="E22" i="12"/>
  <c r="I11" i="12"/>
  <c r="I10" i="12"/>
  <c r="I9" i="12"/>
  <c r="I8" i="12"/>
  <c r="I7" i="12"/>
  <c r="I6" i="12"/>
  <c r="I5" i="12"/>
  <c r="I22" i="12" l="1"/>
</calcChain>
</file>

<file path=xl/sharedStrings.xml><?xml version="1.0" encoding="utf-8"?>
<sst xmlns="http://schemas.openxmlformats.org/spreadsheetml/2006/main" count="89" uniqueCount="73">
  <si>
    <t>序号</t>
  </si>
  <si>
    <t>资金文号</t>
  </si>
  <si>
    <t>发文日期</t>
  </si>
  <si>
    <t>项目资金名称</t>
  </si>
  <si>
    <t>资金来源及数额</t>
  </si>
  <si>
    <t>中央</t>
  </si>
  <si>
    <t>省级</t>
  </si>
  <si>
    <t>市级</t>
  </si>
  <si>
    <t>县级</t>
  </si>
  <si>
    <t>小计</t>
  </si>
  <si>
    <t>资金合计</t>
  </si>
  <si>
    <t>原项目主管部门</t>
  </si>
  <si>
    <t>备注</t>
  </si>
  <si>
    <t>备注：</t>
  </si>
  <si>
    <t>其中专项扶贫资金</t>
  </si>
  <si>
    <r>
      <t>商财预［2020］527</t>
    </r>
    <r>
      <rPr>
        <sz val="10"/>
        <rFont val="宋体"/>
        <family val="3"/>
        <charset val="134"/>
      </rPr>
      <t>号</t>
    </r>
    <phoneticPr fontId="6" type="noConversion"/>
  </si>
  <si>
    <r>
      <t>商财预［2020］528号</t>
    </r>
    <r>
      <rPr>
        <sz val="10"/>
        <rFont val="宋体"/>
        <family val="3"/>
        <charset val="134"/>
      </rPr>
      <t/>
    </r>
  </si>
  <si>
    <r>
      <t>商财预［2020］529号</t>
    </r>
    <r>
      <rPr>
        <sz val="10"/>
        <rFont val="宋体"/>
        <family val="3"/>
        <charset val="134"/>
      </rPr>
      <t/>
    </r>
  </si>
  <si>
    <t>关于提前下达2021年中央财政专项扶贫资金（以工代赈）的通知</t>
    <phoneticPr fontId="6" type="noConversion"/>
  </si>
  <si>
    <t>关于提前下达2021年中央及省级财政专项扶贫资金（扶贫发展）预算的通知</t>
    <phoneticPr fontId="6" type="noConversion"/>
  </si>
  <si>
    <t>宗教局</t>
    <phoneticPr fontId="6" type="noConversion"/>
  </si>
  <si>
    <t>发改委</t>
    <phoneticPr fontId="6" type="noConversion"/>
  </si>
  <si>
    <t>扶贫办</t>
    <phoneticPr fontId="6" type="noConversion"/>
  </si>
  <si>
    <r>
      <t>商财预［2020］5</t>
    </r>
    <r>
      <rPr>
        <sz val="10"/>
        <rFont val="宋体"/>
        <family val="3"/>
        <charset val="134"/>
      </rPr>
      <t>71</t>
    </r>
    <r>
      <rPr>
        <sz val="10"/>
        <rFont val="宋体"/>
        <family val="3"/>
        <charset val="134"/>
      </rPr>
      <t>号</t>
    </r>
    <r>
      <rPr>
        <sz val="10"/>
        <rFont val="宋体"/>
        <family val="3"/>
        <charset val="134"/>
      </rPr>
      <t/>
    </r>
    <phoneticPr fontId="6" type="noConversion"/>
  </si>
  <si>
    <r>
      <t>关于提前下达2</t>
    </r>
    <r>
      <rPr>
        <sz val="10"/>
        <rFont val="宋体"/>
        <family val="3"/>
        <charset val="134"/>
      </rPr>
      <t>021年中央和省级水利发展资金预算指标的通知</t>
    </r>
    <phoneticPr fontId="6" type="noConversion"/>
  </si>
  <si>
    <t>水利局</t>
    <phoneticPr fontId="6" type="noConversion"/>
  </si>
  <si>
    <r>
      <t>商财预［2020］691号</t>
    </r>
    <r>
      <rPr>
        <sz val="10"/>
        <rFont val="宋体"/>
        <family val="3"/>
        <charset val="134"/>
      </rPr>
      <t/>
    </r>
    <phoneticPr fontId="6" type="noConversion"/>
  </si>
  <si>
    <r>
      <t>关于提前下达2</t>
    </r>
    <r>
      <rPr>
        <sz val="10"/>
        <rFont val="宋体"/>
        <family val="3"/>
        <charset val="134"/>
      </rPr>
      <t>021年农业相关转移支付资金预算指标的通知</t>
    </r>
    <phoneticPr fontId="6" type="noConversion"/>
  </si>
  <si>
    <t>农业农村</t>
    <phoneticPr fontId="6" type="noConversion"/>
  </si>
  <si>
    <t>商财预［2020］592号</t>
    <phoneticPr fontId="6" type="noConversion"/>
  </si>
  <si>
    <t>关于提前下达2021年农村综合改革转移支付预算的通知</t>
    <phoneticPr fontId="6" type="noConversion"/>
  </si>
  <si>
    <t>财政局</t>
    <phoneticPr fontId="6" type="noConversion"/>
  </si>
  <si>
    <t>关于提前下达2021年中央财政专项扶贫资金（少数民族发展）预算的通知</t>
    <phoneticPr fontId="6" type="noConversion"/>
  </si>
  <si>
    <t>商财预［2020］659号</t>
  </si>
  <si>
    <r>
      <t>关于提前下达2</t>
    </r>
    <r>
      <rPr>
        <sz val="10"/>
        <rFont val="宋体"/>
        <family val="3"/>
        <charset val="134"/>
      </rPr>
      <t>021年中央财政农田建设补助资金的通知</t>
    </r>
  </si>
  <si>
    <t>农业农村</t>
    <phoneticPr fontId="6" type="noConversion"/>
  </si>
  <si>
    <t>商财预[2021]86号</t>
  </si>
  <si>
    <t>关于下达2021年省级水利发展资金的通知</t>
  </si>
  <si>
    <t>2021.4.16</t>
  </si>
  <si>
    <t>水利局</t>
    <phoneticPr fontId="6" type="noConversion"/>
  </si>
  <si>
    <t xml:space="preserve">                                            2021年 7月 15日                                       单位：万元</t>
    <phoneticPr fontId="6" type="noConversion"/>
  </si>
  <si>
    <t>商财预[2021]130号</t>
  </si>
  <si>
    <t>2021.5.27</t>
  </si>
  <si>
    <t>关于下达2021年中央和省级财政农田建设项目补助资金的通知</t>
  </si>
  <si>
    <t>专项</t>
    <phoneticPr fontId="6" type="noConversion"/>
  </si>
  <si>
    <t>商财预[2021]141号</t>
  </si>
  <si>
    <t>2021.4.4</t>
  </si>
  <si>
    <t>2020.12.7</t>
    <phoneticPr fontId="6" type="noConversion"/>
  </si>
  <si>
    <t>2020.12.9</t>
    <phoneticPr fontId="6" type="noConversion"/>
  </si>
  <si>
    <t>2020.12.20</t>
    <phoneticPr fontId="6" type="noConversion"/>
  </si>
  <si>
    <t>2020.12.31</t>
    <phoneticPr fontId="6" type="noConversion"/>
  </si>
  <si>
    <t>关于下达2021年省级财政农业相关资金的通知</t>
  </si>
  <si>
    <t>商财预[2021]154号</t>
  </si>
  <si>
    <t>2021.6.11</t>
  </si>
  <si>
    <t>关于下达2021年第二批中央财政农业相关转移支付资金的通知</t>
  </si>
  <si>
    <t>商财预[2021]181号</t>
  </si>
  <si>
    <t>商财预[2021]182号</t>
  </si>
  <si>
    <t>2021.6.24</t>
  </si>
  <si>
    <t>关于下达2021年财政衔接推进乡村振兴补助资金（巩固脱贫攻坚成果和乡村振兴任务）的通知</t>
  </si>
  <si>
    <t>关于下达2021年财政衔接推进乡村振兴补助资金（以工代赈任务）的通知</t>
  </si>
  <si>
    <t>关于下达2021年财政衔接推进乡村振兴补助资金（少数民族发展任务）的通知</t>
  </si>
  <si>
    <t>扶贫办</t>
    <phoneticPr fontId="6" type="noConversion"/>
  </si>
  <si>
    <t>发改委</t>
    <phoneticPr fontId="6" type="noConversion"/>
  </si>
  <si>
    <t>民宗委</t>
    <phoneticPr fontId="6" type="noConversion"/>
  </si>
  <si>
    <t>商财预[2021]106号</t>
  </si>
  <si>
    <t>2021.4.30</t>
  </si>
  <si>
    <t>关于下达2021年市级财政专项扶贫资金的通知</t>
    <phoneticPr fontId="6" type="noConversion"/>
  </si>
  <si>
    <t>商财预[2021]183号</t>
    <phoneticPr fontId="6" type="noConversion"/>
  </si>
  <si>
    <t>关于要求拨付2021年度县级衔接推进乡村振兴财政专项资金的通知</t>
    <phoneticPr fontId="6" type="noConversion"/>
  </si>
  <si>
    <t>2021.6.10</t>
    <phoneticPr fontId="6" type="noConversion"/>
  </si>
  <si>
    <t>民脱指筹[2021]10号</t>
    <phoneticPr fontId="6" type="noConversion"/>
  </si>
  <si>
    <t>财政局</t>
    <phoneticPr fontId="6" type="noConversion"/>
  </si>
  <si>
    <t>民权县2021年已统筹整合财政涉农资金公示表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</si>
</sst>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_ "/>
    <numFmt numFmtId="178" formatCode="0.00_);[Red]\(0.00\)"/>
  </numFmts>
  <fonts count="10">
    <font>
      <sz val="12"/>
      <name val="宋体"/>
      <charset val="134"/>
    </font>
    <font>
      <sz val="18"/>
      <name val="黑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8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6" fontId="4" fillId="2" borderId="1" xfId="0" applyNumberFormat="1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5"/>
  <sheetViews>
    <sheetView tabSelected="1" topLeftCell="A7" workbookViewId="0">
      <selection activeCell="O17" sqref="O17"/>
    </sheetView>
  </sheetViews>
  <sheetFormatPr defaultColWidth="9" defaultRowHeight="14.25"/>
  <cols>
    <col min="1" max="1" width="4.75" customWidth="1"/>
    <col min="2" max="2" width="17.625" customWidth="1"/>
    <col min="3" max="3" width="10.875" customWidth="1"/>
    <col min="4" max="4" width="35" customWidth="1"/>
    <col min="5" max="5" width="8.75" style="1" customWidth="1"/>
    <col min="6" max="6" width="8.125" style="1" customWidth="1"/>
    <col min="7" max="7" width="8" style="1" customWidth="1"/>
    <col min="8" max="8" width="7.625" style="1" customWidth="1"/>
    <col min="9" max="9" width="8.75" customWidth="1"/>
    <col min="10" max="10" width="7.25" customWidth="1"/>
    <col min="11" max="11" width="5.875" customWidth="1"/>
  </cols>
  <sheetData>
    <row r="1" spans="1:11" ht="39" customHeight="1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30" customHeight="1">
      <c r="A2" s="29" t="s">
        <v>40</v>
      </c>
      <c r="B2" s="29"/>
      <c r="C2" s="29"/>
      <c r="D2" s="30"/>
      <c r="E2" s="30"/>
      <c r="F2" s="30"/>
      <c r="G2" s="30"/>
      <c r="H2" s="30"/>
      <c r="I2" s="30"/>
      <c r="J2" s="30"/>
    </row>
    <row r="3" spans="1:11" ht="21" customHeight="1">
      <c r="A3" s="27" t="s">
        <v>0</v>
      </c>
      <c r="B3" s="31" t="s">
        <v>1</v>
      </c>
      <c r="C3" s="31" t="s">
        <v>2</v>
      </c>
      <c r="D3" s="27" t="s">
        <v>3</v>
      </c>
      <c r="E3" s="33" t="s">
        <v>4</v>
      </c>
      <c r="F3" s="34"/>
      <c r="G3" s="34"/>
      <c r="H3" s="34"/>
      <c r="I3" s="35"/>
      <c r="J3" s="36" t="s">
        <v>11</v>
      </c>
      <c r="K3" s="27" t="s">
        <v>12</v>
      </c>
    </row>
    <row r="4" spans="1:11" ht="26.25" customHeight="1">
      <c r="A4" s="27"/>
      <c r="B4" s="32"/>
      <c r="C4" s="32"/>
      <c r="D4" s="27"/>
      <c r="E4" s="25" t="s">
        <v>5</v>
      </c>
      <c r="F4" s="25" t="s">
        <v>6</v>
      </c>
      <c r="G4" s="25" t="s">
        <v>7</v>
      </c>
      <c r="H4" s="25" t="s">
        <v>8</v>
      </c>
      <c r="I4" s="21" t="s">
        <v>9</v>
      </c>
      <c r="J4" s="36"/>
      <c r="K4" s="27"/>
    </row>
    <row r="5" spans="1:11" ht="30" customHeight="1">
      <c r="A5" s="25">
        <v>1</v>
      </c>
      <c r="B5" s="13" t="s">
        <v>15</v>
      </c>
      <c r="C5" s="6" t="s">
        <v>47</v>
      </c>
      <c r="D5" s="7" t="s">
        <v>32</v>
      </c>
      <c r="E5" s="19">
        <v>139</v>
      </c>
      <c r="F5" s="19"/>
      <c r="G5" s="16"/>
      <c r="H5" s="16"/>
      <c r="I5" s="6">
        <f>SUM(E5:H5)</f>
        <v>139</v>
      </c>
      <c r="J5" s="20" t="s">
        <v>20</v>
      </c>
      <c r="K5" s="6" t="s">
        <v>44</v>
      </c>
    </row>
    <row r="6" spans="1:11" ht="30" customHeight="1">
      <c r="A6" s="25">
        <v>2</v>
      </c>
      <c r="B6" s="13" t="s">
        <v>16</v>
      </c>
      <c r="C6" s="6" t="s">
        <v>47</v>
      </c>
      <c r="D6" s="7" t="s">
        <v>18</v>
      </c>
      <c r="E6" s="8">
        <v>105</v>
      </c>
      <c r="F6" s="8"/>
      <c r="G6" s="9"/>
      <c r="H6" s="9"/>
      <c r="I6" s="6">
        <f t="shared" ref="I6:I20" si="0">SUM(E6:H6)</f>
        <v>105</v>
      </c>
      <c r="J6" s="12" t="s">
        <v>21</v>
      </c>
      <c r="K6" s="6" t="s">
        <v>44</v>
      </c>
    </row>
    <row r="7" spans="1:11" ht="30" customHeight="1">
      <c r="A7" s="25">
        <v>3</v>
      </c>
      <c r="B7" s="13" t="s">
        <v>17</v>
      </c>
      <c r="C7" s="6" t="s">
        <v>48</v>
      </c>
      <c r="D7" s="7" t="s">
        <v>19</v>
      </c>
      <c r="E7" s="8">
        <v>7256</v>
      </c>
      <c r="F7" s="8">
        <v>386</v>
      </c>
      <c r="G7" s="9"/>
      <c r="H7" s="9"/>
      <c r="I7" s="6">
        <f t="shared" si="0"/>
        <v>7642</v>
      </c>
      <c r="J7" s="12" t="s">
        <v>22</v>
      </c>
      <c r="K7" s="6" t="s">
        <v>44</v>
      </c>
    </row>
    <row r="8" spans="1:11" ht="30" customHeight="1">
      <c r="A8" s="25">
        <v>4</v>
      </c>
      <c r="B8" s="24" t="s">
        <v>23</v>
      </c>
      <c r="C8" s="6" t="s">
        <v>49</v>
      </c>
      <c r="D8" s="7" t="s">
        <v>24</v>
      </c>
      <c r="E8" s="8">
        <v>258</v>
      </c>
      <c r="F8" s="8">
        <v>217</v>
      </c>
      <c r="G8" s="9"/>
      <c r="H8" s="9"/>
      <c r="I8" s="6">
        <f t="shared" si="0"/>
        <v>475</v>
      </c>
      <c r="J8" s="12" t="s">
        <v>25</v>
      </c>
      <c r="K8" s="6"/>
    </row>
    <row r="9" spans="1:11" ht="30" customHeight="1">
      <c r="A9" s="25">
        <v>5</v>
      </c>
      <c r="B9" s="22" t="s">
        <v>26</v>
      </c>
      <c r="C9" s="37" t="s">
        <v>50</v>
      </c>
      <c r="D9" s="23" t="s">
        <v>27</v>
      </c>
      <c r="E9" s="8">
        <v>771</v>
      </c>
      <c r="F9" s="8"/>
      <c r="G9" s="9"/>
      <c r="H9" s="9"/>
      <c r="I9" s="6">
        <f t="shared" si="0"/>
        <v>771</v>
      </c>
      <c r="J9" s="12" t="s">
        <v>28</v>
      </c>
      <c r="K9" s="6"/>
    </row>
    <row r="10" spans="1:11" ht="30" customHeight="1">
      <c r="A10" s="25">
        <v>6</v>
      </c>
      <c r="B10" s="24" t="s">
        <v>29</v>
      </c>
      <c r="C10" s="37" t="s">
        <v>50</v>
      </c>
      <c r="D10" s="7" t="s">
        <v>30</v>
      </c>
      <c r="E10" s="8">
        <v>1318</v>
      </c>
      <c r="F10" s="8">
        <v>638</v>
      </c>
      <c r="G10" s="9"/>
      <c r="H10" s="9"/>
      <c r="I10" s="6">
        <f t="shared" si="0"/>
        <v>1956</v>
      </c>
      <c r="J10" s="12" t="s">
        <v>31</v>
      </c>
      <c r="K10" s="6"/>
    </row>
    <row r="11" spans="1:11" ht="30" customHeight="1">
      <c r="A11" s="25">
        <v>7</v>
      </c>
      <c r="B11" s="13" t="s">
        <v>33</v>
      </c>
      <c r="C11" s="6" t="s">
        <v>50</v>
      </c>
      <c r="D11" s="7" t="s">
        <v>34</v>
      </c>
      <c r="E11" s="8">
        <v>14537</v>
      </c>
      <c r="F11" s="8"/>
      <c r="G11" s="9"/>
      <c r="H11" s="9"/>
      <c r="I11" s="6">
        <f t="shared" si="0"/>
        <v>14537</v>
      </c>
      <c r="J11" s="12" t="s">
        <v>35</v>
      </c>
      <c r="K11" s="6"/>
    </row>
    <row r="12" spans="1:11" ht="30" customHeight="1">
      <c r="A12" s="25">
        <v>9</v>
      </c>
      <c r="B12" s="6" t="s">
        <v>36</v>
      </c>
      <c r="C12" s="38" t="s">
        <v>38</v>
      </c>
      <c r="D12" s="7" t="s">
        <v>37</v>
      </c>
      <c r="E12" s="8"/>
      <c r="F12" s="8">
        <v>30</v>
      </c>
      <c r="G12" s="9"/>
      <c r="H12" s="9"/>
      <c r="I12" s="6">
        <f t="shared" si="0"/>
        <v>30</v>
      </c>
      <c r="J12" s="12" t="s">
        <v>39</v>
      </c>
      <c r="K12" s="26"/>
    </row>
    <row r="13" spans="1:11" ht="30" customHeight="1">
      <c r="A13" s="25">
        <v>11</v>
      </c>
      <c r="B13" s="6" t="s">
        <v>64</v>
      </c>
      <c r="C13" s="38" t="s">
        <v>65</v>
      </c>
      <c r="D13" s="7" t="s">
        <v>66</v>
      </c>
      <c r="E13" s="8"/>
      <c r="F13" s="8"/>
      <c r="G13" s="9">
        <v>661</v>
      </c>
      <c r="H13" s="9"/>
      <c r="I13" s="6">
        <f t="shared" si="0"/>
        <v>661</v>
      </c>
      <c r="J13" s="12" t="s">
        <v>22</v>
      </c>
      <c r="K13" s="26" t="s">
        <v>44</v>
      </c>
    </row>
    <row r="14" spans="1:11" ht="30" customHeight="1">
      <c r="A14" s="25">
        <v>13</v>
      </c>
      <c r="B14" s="13" t="s">
        <v>41</v>
      </c>
      <c r="C14" s="39" t="s">
        <v>42</v>
      </c>
      <c r="D14" s="7" t="s">
        <v>43</v>
      </c>
      <c r="E14" s="8">
        <v>2322</v>
      </c>
      <c r="F14" s="8"/>
      <c r="G14" s="9"/>
      <c r="H14" s="9"/>
      <c r="I14" s="6">
        <f t="shared" si="0"/>
        <v>2322</v>
      </c>
      <c r="J14" s="12" t="s">
        <v>35</v>
      </c>
      <c r="K14" s="26"/>
    </row>
    <row r="15" spans="1:11" ht="30" customHeight="1">
      <c r="A15" s="25">
        <v>15</v>
      </c>
      <c r="B15" s="13" t="s">
        <v>45</v>
      </c>
      <c r="C15" s="39" t="s">
        <v>46</v>
      </c>
      <c r="D15" s="7" t="s">
        <v>51</v>
      </c>
      <c r="E15" s="8">
        <v>263.60000000000002</v>
      </c>
      <c r="F15" s="8"/>
      <c r="G15" s="9"/>
      <c r="H15" s="9"/>
      <c r="I15" s="6">
        <f t="shared" si="0"/>
        <v>263.60000000000002</v>
      </c>
      <c r="J15" s="12" t="s">
        <v>35</v>
      </c>
      <c r="K15" s="26"/>
    </row>
    <row r="16" spans="1:11" ht="30" customHeight="1">
      <c r="A16" s="25">
        <v>17</v>
      </c>
      <c r="B16" s="13" t="s">
        <v>52</v>
      </c>
      <c r="C16" s="39" t="s">
        <v>53</v>
      </c>
      <c r="D16" s="7" t="s">
        <v>54</v>
      </c>
      <c r="E16" s="8">
        <v>904</v>
      </c>
      <c r="F16" s="8"/>
      <c r="G16" s="9"/>
      <c r="H16" s="9"/>
      <c r="I16" s="6">
        <f t="shared" si="0"/>
        <v>904</v>
      </c>
      <c r="J16" s="12" t="s">
        <v>35</v>
      </c>
      <c r="K16" s="26"/>
    </row>
    <row r="17" spans="1:11" ht="30" customHeight="1">
      <c r="A17" s="25">
        <v>19</v>
      </c>
      <c r="B17" s="6" t="s">
        <v>55</v>
      </c>
      <c r="C17" s="38" t="s">
        <v>57</v>
      </c>
      <c r="D17" s="7" t="s">
        <v>58</v>
      </c>
      <c r="E17" s="8">
        <v>1701</v>
      </c>
      <c r="F17" s="8"/>
      <c r="G17" s="9"/>
      <c r="H17" s="9"/>
      <c r="I17" s="6">
        <f t="shared" si="0"/>
        <v>1701</v>
      </c>
      <c r="J17" s="12" t="s">
        <v>61</v>
      </c>
      <c r="K17" s="26" t="s">
        <v>44</v>
      </c>
    </row>
    <row r="18" spans="1:11" ht="30" customHeight="1">
      <c r="A18" s="25">
        <v>21</v>
      </c>
      <c r="B18" s="6" t="s">
        <v>56</v>
      </c>
      <c r="C18" s="38" t="s">
        <v>57</v>
      </c>
      <c r="D18" s="7" t="s">
        <v>59</v>
      </c>
      <c r="E18" s="8">
        <v>54</v>
      </c>
      <c r="F18" s="8">
        <v>35</v>
      </c>
      <c r="G18" s="9"/>
      <c r="H18" s="9"/>
      <c r="I18" s="6">
        <f t="shared" si="0"/>
        <v>89</v>
      </c>
      <c r="J18" s="12" t="s">
        <v>62</v>
      </c>
      <c r="K18" s="26" t="s">
        <v>44</v>
      </c>
    </row>
    <row r="19" spans="1:11" ht="30" customHeight="1">
      <c r="A19" s="25">
        <v>23</v>
      </c>
      <c r="B19" s="6" t="s">
        <v>67</v>
      </c>
      <c r="C19" s="38" t="s">
        <v>57</v>
      </c>
      <c r="D19" s="7" t="s">
        <v>60</v>
      </c>
      <c r="E19" s="8">
        <v>25</v>
      </c>
      <c r="F19" s="8">
        <v>26</v>
      </c>
      <c r="G19" s="9"/>
      <c r="H19" s="9"/>
      <c r="I19" s="6">
        <f t="shared" si="0"/>
        <v>51</v>
      </c>
      <c r="J19" s="12" t="s">
        <v>63</v>
      </c>
      <c r="K19" s="26" t="s">
        <v>44</v>
      </c>
    </row>
    <row r="20" spans="1:11" ht="30" customHeight="1">
      <c r="A20" s="25">
        <v>25</v>
      </c>
      <c r="B20" s="13" t="s">
        <v>70</v>
      </c>
      <c r="C20" s="39" t="s">
        <v>69</v>
      </c>
      <c r="D20" s="7" t="s">
        <v>68</v>
      </c>
      <c r="E20" s="8"/>
      <c r="F20" s="8"/>
      <c r="G20" s="9"/>
      <c r="H20" s="9">
        <v>6000</v>
      </c>
      <c r="I20" s="6">
        <f t="shared" si="0"/>
        <v>6000</v>
      </c>
      <c r="J20" s="12" t="s">
        <v>71</v>
      </c>
      <c r="K20" s="26" t="s">
        <v>44</v>
      </c>
    </row>
    <row r="21" spans="1:11" ht="30" customHeight="1">
      <c r="A21" s="18"/>
      <c r="B21" s="13"/>
      <c r="C21" s="17"/>
      <c r="D21" s="10"/>
      <c r="E21" s="8"/>
      <c r="F21" s="8"/>
      <c r="G21" s="9"/>
      <c r="H21" s="9"/>
      <c r="I21" s="6"/>
      <c r="J21" s="5"/>
      <c r="K21" s="4"/>
    </row>
    <row r="22" spans="1:11" ht="24" customHeight="1">
      <c r="A22" s="15"/>
      <c r="B22" s="13"/>
      <c r="C22" s="13"/>
      <c r="D22" s="2" t="s">
        <v>10</v>
      </c>
      <c r="E22" s="3">
        <f>SUM(E5:E21)</f>
        <v>29653.599999999999</v>
      </c>
      <c r="F22" s="3">
        <f>SUM(F5:F21)</f>
        <v>1332</v>
      </c>
      <c r="G22" s="3">
        <f>SUM(G5:G21)</f>
        <v>661</v>
      </c>
      <c r="H22" s="3">
        <f>SUM(H5:H21)</f>
        <v>6000</v>
      </c>
      <c r="I22" s="3">
        <f>SUM(I5:I21)</f>
        <v>37646.6</v>
      </c>
      <c r="J22" s="15"/>
      <c r="K22" s="16"/>
    </row>
    <row r="23" spans="1:11" hidden="1"/>
    <row r="25" spans="1:11">
      <c r="B25" t="s">
        <v>13</v>
      </c>
      <c r="D25" s="11" t="s">
        <v>14</v>
      </c>
      <c r="E25" s="14">
        <f t="shared" ref="E25:H25" si="1">E5+E6+E7+E13+E17+E18+E19+E20</f>
        <v>9280</v>
      </c>
      <c r="F25" s="14">
        <f t="shared" si="1"/>
        <v>447</v>
      </c>
      <c r="G25" s="14">
        <f t="shared" si="1"/>
        <v>661</v>
      </c>
      <c r="H25" s="14">
        <f t="shared" si="1"/>
        <v>6000</v>
      </c>
      <c r="I25" s="14">
        <f>I5+I6+I7+I13+I17+I18+I19+I20</f>
        <v>16388</v>
      </c>
    </row>
  </sheetData>
  <mergeCells count="9">
    <mergeCell ref="K3:K4"/>
    <mergeCell ref="A1:J1"/>
    <mergeCell ref="A2:J2"/>
    <mergeCell ref="A3:A4"/>
    <mergeCell ref="B3:B4"/>
    <mergeCell ref="C3:C4"/>
    <mergeCell ref="D3:D4"/>
    <mergeCell ref="E3:I3"/>
    <mergeCell ref="J3:J4"/>
  </mergeCells>
  <phoneticPr fontId="6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已统筹202102</vt:lpstr>
      <vt:lpstr>Sheet2</vt:lpstr>
      <vt:lpstr>Sheet3</vt:lpstr>
      <vt:lpstr>已统筹202102!Print_Titles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dreamsummit</cp:lastModifiedBy>
  <cp:lastPrinted>2021-07-15T06:20:08Z</cp:lastPrinted>
  <dcterms:created xsi:type="dcterms:W3CDTF">2016-07-10T11:30:00Z</dcterms:created>
  <dcterms:modified xsi:type="dcterms:W3CDTF">2021-07-15T06:32:34Z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