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650" activeTab="0"/>
  </bookViews>
  <sheets>
    <sheet name="政府性基金收入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<sst xmlns="http://schemas.openxmlformats.org/spreadsheetml/2006/main" count="90" uniqueCount="73">
  <si>
    <t>2018年度民权县政府性基金收入决算表</t>
  </si>
  <si>
    <t>单位:万元</t>
  </si>
  <si>
    <t>科目编码</t>
  </si>
  <si>
    <t>收入项目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</si>
  <si>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</si>
  <si>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</si>
  <si>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</si>
  <si>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</si>
  <si>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</si>
  <si>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</si>
  <si>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</si>
  <si>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</si>
  <si>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</si>
  <si>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</si>
  <si>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</si>
  <si>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政府性基金预算收入</t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</si>
  <si>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</si>
  <si>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</si>
  <si>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</si>
  <si>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</si>
  <si>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</si>
  <si>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</si>
  <si>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</si>
  <si>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</si>
  <si>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农业土地开发资金收入</t>
  </si>
  <si>
    <t>城市基础设施配套费收入</t>
  </si>
  <si>
    <t>污水处理费收入</t>
  </si>
  <si>
    <t>大中型水库库区基金收入</t>
  </si>
  <si>
    <t>三峡水库库区基金收入</t>
  </si>
  <si>
    <t>国家重大水利工程建设基金收入</t>
  </si>
  <si>
    <t>海南省高等级公路车辆通行附加费相关收入</t>
  </si>
  <si>
    <t>车辆通行费相关收入</t>
  </si>
  <si>
    <t>港口建设费收入</t>
  </si>
  <si>
    <t>铁路建设基金收入</t>
  </si>
  <si>
    <t>船舶油污损害赔偿基金收入</t>
  </si>
  <si>
    <t>民航发展基金收入</t>
  </si>
  <si>
    <t>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</si>
  <si>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</si>
  <si>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</si>
  <si>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</si>
  <si>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</si>
  <si>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</si>
  <si>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其他政府性基金相关收入</t>
  </si>
  <si>
    <t xml:space="preserve">  国家税务局征收的废弃电器电子产品处理基金收入</t>
  </si>
  <si>
    <t xml:space="preserve">  海关征收的废弃电器电子产品处理基金收入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</si>
  <si>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</si>
  <si>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</si>
  <si>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</si>
  <si>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</si>
  <si>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</si>
  <si>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</si>
  <si>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城市公用事业附加收入</t>
  </si>
  <si>
    <t>国有土地收益基金收入</t>
  </si>
  <si>
    <t xml:space="preserve">  中央大中型水库库区基金收入</t>
  </si>
  <si>
    <t xml:space="preserve">  地方大中型水库库区基金收入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</si>
  <si>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</si>
  <si>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</si>
  <si>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</si>
  <si>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海南省高等级公路车辆通行附加费收入</t>
  </si>
  <si>
    <t>车辆通行费</t>
  </si>
  <si>
    <t>新型墙体材料专项基金收入</t>
  </si>
  <si>
    <t xml:space="preserve">  中央农网还贷资金收入</t>
  </si>
  <si>
    <t xml:space="preserve">  地方农网还贷资金收入</t>
  </si>
  <si>
    <t xml:space="preserve">  福利彩票发行机构的业务费用</t>
  </si>
  <si>
    <t xml:space="preserve">  体育彩票发行机构的业务费用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</si>
  <si>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</si>
  <si>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</si>
  <si>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</si>
  <si>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</si>
  <si>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</si>
  <si>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 xml:space="preserve">  福利彩票公益金收入</t>
  </si>
  <si>
    <t xml:space="preserve">  体育彩票公益金收入</t>
  </si>
  <si>
    <t>其他政府性基金收入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</si>
</sst>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9" xfId="0" applyFont="1" applyFill="1" applyBorder="1" applyAlignment="1">
      <alignment horizontal="right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3" fontId="4" fillId="35" borderId="12" xfId="0" applyNumberFormat="1" applyFont="1" applyFill="1" applyBorder="1" applyAlignment="1" applyProtection="1">
      <alignment horizontal="right" vertical="center"/>
      <protection/>
    </xf>
    <xf numFmtId="0" fontId="4" fillId="34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34" borderId="12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workbookViewId="0" topLeftCell="A1">
      <pane xSplit="2" ySplit="9" topLeftCell="C124" activePane="bottomRight" state="frozen"/>
      <selection pane="bottomRight" activeCell="A94" sqref="A94:IV99"/>
    </sheetView>
  </sheetViews>
  <sheetFormatPr defaultColWidth="9.00390625" defaultRowHeight="14.25"/>
  <cols>
    <col min="1" max="1" width="11.00390625" style="0" customWidth="1"/>
    <col min="2" max="2" width="26.625" style="0" customWidth="1"/>
    <col min="3" max="3" width="14.50390625" style="0" customWidth="1"/>
    <col min="4" max="4" width="11.50390625" style="0" customWidth="1"/>
    <col min="5" max="5" width="12.875" style="0" customWidth="1"/>
    <col min="6" max="6" width="14.625" style="0" customWidth="1"/>
    <col min="7" max="7" width="11.125" style="0" customWidth="1"/>
    <col min="8" max="8" width="12.00390625" style="0" customWidth="1"/>
    <col min="12" max="13" width="11.00390625" style="0" customWidth="1"/>
  </cols>
  <sheetData>
    <row r="1" spans="1:13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1" ht="14.25">
      <c r="A2" s="2"/>
      <c r="B2" s="2"/>
      <c r="C2" s="2"/>
      <c r="D2" s="2"/>
      <c r="E2" s="2"/>
      <c r="F2" s="2"/>
      <c r="G2" s="2"/>
      <c r="H2" s="2"/>
      <c r="I2" s="12"/>
      <c r="J2" s="12"/>
      <c r="K2" s="12"/>
    </row>
    <row r="3" spans="1:12" ht="14.25">
      <c r="A3" s="3"/>
      <c r="B3" s="3"/>
      <c r="C3" s="3"/>
      <c r="D3" s="3"/>
      <c r="E3" s="3"/>
      <c r="F3" s="3"/>
      <c r="G3" s="3"/>
      <c r="H3" s="3"/>
      <c r="I3" s="12"/>
      <c r="J3" s="12"/>
      <c r="K3" s="12"/>
      <c r="L3" s="13" t="s">
        <v>1</v>
      </c>
    </row>
    <row r="4" spans="1:13" ht="16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14" t="s">
        <v>11</v>
      </c>
      <c r="K4" s="14" t="s">
        <v>12</v>
      </c>
      <c r="L4" s="14" t="s">
        <v>13</v>
      </c>
      <c r="M4" s="14" t="s">
        <v>14</v>
      </c>
    </row>
    <row r="5" spans="1:13" ht="21" customHeight="1">
      <c r="A5" s="5"/>
      <c r="B5" s="5"/>
      <c r="C5" s="5"/>
      <c r="D5" s="5"/>
      <c r="E5" s="5"/>
      <c r="F5" s="5"/>
      <c r="G5" s="5"/>
      <c r="H5" s="5"/>
      <c r="I5" s="5"/>
      <c r="J5" s="14"/>
      <c r="K5" s="14"/>
      <c r="L5" s="14"/>
      <c r="M5" s="14"/>
    </row>
    <row r="6" spans="1:13" ht="16.5" customHeight="1">
      <c r="A6" s="6"/>
      <c r="B6" s="7" t="s">
        <v>15</v>
      </c>
      <c r="C6" s="8">
        <v>125507</v>
      </c>
      <c r="D6" s="8">
        <v>6216</v>
      </c>
      <c r="E6" s="8">
        <v>0</v>
      </c>
      <c r="F6" s="8">
        <v>0</v>
      </c>
      <c r="G6" s="8">
        <v>547</v>
      </c>
      <c r="H6" s="8">
        <v>6281</v>
      </c>
      <c r="I6" s="8">
        <v>0</v>
      </c>
      <c r="J6" s="8">
        <v>0</v>
      </c>
      <c r="K6" s="8">
        <v>35280</v>
      </c>
      <c r="L6" s="15">
        <v>0</v>
      </c>
      <c r="M6" s="15">
        <v>0</v>
      </c>
    </row>
    <row r="7" spans="1:13" ht="16.5" customHeight="1">
      <c r="A7" s="6">
        <v>1030166</v>
      </c>
      <c r="B7" s="9" t="s">
        <v>16</v>
      </c>
      <c r="C7" s="8">
        <v>0</v>
      </c>
      <c r="D7" s="10">
        <v>0</v>
      </c>
      <c r="E7" s="10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10">
        <v>0</v>
      </c>
      <c r="L7" s="16">
        <v>0</v>
      </c>
      <c r="M7" s="16">
        <v>0</v>
      </c>
    </row>
    <row r="8" spans="1:13" ht="16.5" customHeight="1">
      <c r="A8" s="6">
        <v>1030129</v>
      </c>
      <c r="B8" s="6" t="s">
        <v>17</v>
      </c>
      <c r="C8" s="11">
        <v>0</v>
      </c>
      <c r="D8" s="11">
        <v>41</v>
      </c>
      <c r="E8" s="11">
        <v>0</v>
      </c>
      <c r="F8" s="11">
        <v>0</v>
      </c>
      <c r="G8" s="11">
        <v>0</v>
      </c>
      <c r="H8" s="11">
        <v>1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6.5" customHeight="1">
      <c r="A9" s="6">
        <v>1030149</v>
      </c>
      <c r="B9" s="6" t="s">
        <v>18</v>
      </c>
      <c r="C9" s="11">
        <v>0</v>
      </c>
      <c r="D9" s="11">
        <v>1982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6.5" customHeight="1">
      <c r="A10" s="6">
        <v>1030157</v>
      </c>
      <c r="B10" s="6" t="s">
        <v>19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6.5" customHeight="1">
      <c r="A11" s="6">
        <v>1030168</v>
      </c>
      <c r="B11" s="6" t="s">
        <v>20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6.5" customHeight="1">
      <c r="A12" s="6">
        <v>1030175</v>
      </c>
      <c r="B12" s="6" t="s">
        <v>21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6.5" customHeight="1">
      <c r="A13" s="6"/>
      <c r="B13" s="6" t="s">
        <v>22</v>
      </c>
      <c r="C13" s="11">
        <v>111701</v>
      </c>
      <c r="D13" s="11">
        <v>457</v>
      </c>
      <c r="E13" s="11">
        <v>0</v>
      </c>
      <c r="F13" s="11">
        <v>0</v>
      </c>
      <c r="G13" s="11">
        <v>547</v>
      </c>
      <c r="H13" s="11">
        <v>2400</v>
      </c>
      <c r="I13" s="11">
        <v>0</v>
      </c>
      <c r="J13" s="11">
        <v>0</v>
      </c>
      <c r="K13" s="11">
        <v>35280</v>
      </c>
      <c r="L13" s="11">
        <v>0</v>
      </c>
      <c r="M13" s="11">
        <v>0</v>
      </c>
    </row>
    <row r="14" spans="1:13" ht="16.5" customHeight="1">
      <c r="A14" s="6"/>
      <c r="B14" s="9" t="s">
        <v>23</v>
      </c>
      <c r="C14" s="8">
        <v>1570</v>
      </c>
      <c r="D14" s="10">
        <v>0</v>
      </c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10">
        <v>0</v>
      </c>
      <c r="L14" s="16">
        <v>0</v>
      </c>
      <c r="M14" s="16">
        <v>0</v>
      </c>
    </row>
    <row r="15" spans="1:13" ht="16.5" customHeight="1">
      <c r="A15" s="6">
        <v>1030147</v>
      </c>
      <c r="B15" s="6" t="s">
        <v>24</v>
      </c>
      <c r="C15" s="11">
        <v>464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6.5" customHeight="1">
      <c r="A16" s="6">
        <v>1030156</v>
      </c>
      <c r="B16" s="6" t="s">
        <v>25</v>
      </c>
      <c r="C16" s="11">
        <v>11133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6.5" customHeight="1">
      <c r="A17" s="6">
        <v>1030178</v>
      </c>
      <c r="B17" s="6" t="s">
        <v>26</v>
      </c>
      <c r="C17" s="11">
        <v>639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6.5" customHeight="1">
      <c r="A18" s="6">
        <v>1030150</v>
      </c>
      <c r="B18" s="6" t="s">
        <v>27</v>
      </c>
      <c r="C18" s="11">
        <v>0</v>
      </c>
      <c r="D18" s="11">
        <v>38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6.5" customHeight="1">
      <c r="A19" s="6">
        <v>1030152</v>
      </c>
      <c r="B19" s="6" t="s">
        <v>28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16.5" customHeight="1">
      <c r="A20" s="6">
        <v>1030158</v>
      </c>
      <c r="B20" s="6" t="s">
        <v>29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16.5" customHeight="1">
      <c r="A21" s="6"/>
      <c r="B21" s="6" t="s">
        <v>30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16.5" customHeight="1">
      <c r="A22" s="6"/>
      <c r="B22" s="9" t="s">
        <v>31</v>
      </c>
      <c r="C22" s="8">
        <v>0</v>
      </c>
      <c r="D22" s="10">
        <v>2400</v>
      </c>
      <c r="E22" s="10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10">
        <v>0</v>
      </c>
      <c r="L22" s="16">
        <v>0</v>
      </c>
      <c r="M22" s="16">
        <v>0</v>
      </c>
    </row>
    <row r="23" spans="1:13" ht="16.5" customHeight="1">
      <c r="A23" s="6">
        <v>1030115</v>
      </c>
      <c r="B23" s="6" t="s">
        <v>32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16.5" customHeight="1">
      <c r="A24" s="6">
        <v>1030106</v>
      </c>
      <c r="B24" s="6" t="s">
        <v>33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16.5" customHeight="1">
      <c r="A25" s="6">
        <v>1030171</v>
      </c>
      <c r="B25" s="6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14.25">
      <c r="A26" s="6">
        <v>1030110</v>
      </c>
      <c r="B26" s="9" t="s">
        <v>35</v>
      </c>
      <c r="C26" s="8">
        <v>0</v>
      </c>
      <c r="D26" s="10">
        <v>0</v>
      </c>
      <c r="E26" s="10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10">
        <v>0</v>
      </c>
      <c r="L26" s="16">
        <v>0</v>
      </c>
      <c r="M26" s="16">
        <v>0</v>
      </c>
    </row>
    <row r="27" spans="1:13" ht="14.25">
      <c r="A27" s="6">
        <v>1030102</v>
      </c>
      <c r="B27" s="6" t="s">
        <v>36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ht="14.25">
      <c r="A28" s="6">
        <v>1030121</v>
      </c>
      <c r="B28" s="6" t="s">
        <v>37</v>
      </c>
      <c r="C28" s="11">
        <v>0</v>
      </c>
      <c r="D28" s="11">
        <v>12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14.25">
      <c r="A29" s="6">
        <v>1030153</v>
      </c>
      <c r="B29" s="6" t="s">
        <v>38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ht="14.25">
      <c r="A30" s="6">
        <v>1030154</v>
      </c>
      <c r="B30" s="6" t="s">
        <v>39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14.25">
      <c r="A31" s="6">
        <v>1030180</v>
      </c>
      <c r="B31" s="6" t="s">
        <v>40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1:13" ht="14.25">
      <c r="A32" s="6">
        <v>1030155</v>
      </c>
      <c r="B32" s="6" t="s">
        <v>41</v>
      </c>
      <c r="C32" s="11">
        <v>0</v>
      </c>
      <c r="D32" s="11">
        <v>1286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ht="14.25">
      <c r="A33" s="6"/>
      <c r="B33" s="9" t="s">
        <v>42</v>
      </c>
      <c r="C33" s="8">
        <v>0</v>
      </c>
      <c r="D33" s="10">
        <v>0</v>
      </c>
      <c r="E33" s="10">
        <v>0</v>
      </c>
      <c r="F33" s="8">
        <v>0</v>
      </c>
      <c r="G33" s="8">
        <v>0</v>
      </c>
      <c r="H33" s="8">
        <v>3880</v>
      </c>
      <c r="I33" s="8">
        <v>0</v>
      </c>
      <c r="J33" s="8">
        <v>0</v>
      </c>
      <c r="K33" s="10">
        <v>0</v>
      </c>
      <c r="L33" s="16">
        <v>0</v>
      </c>
      <c r="M33" s="16">
        <v>0</v>
      </c>
    </row>
    <row r="34" spans="1:13" ht="14.25">
      <c r="A34" s="6"/>
      <c r="B34" s="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4.25">
      <c r="A35" s="6"/>
      <c r="B35" s="6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4.25">
      <c r="A36" s="6">
        <v>1030175</v>
      </c>
      <c r="B36" s="9" t="s">
        <v>21</v>
      </c>
      <c r="C36" s="8">
        <f aca="true" t="shared" si="0" ref="C36:M36">C37+C38</f>
        <v>0</v>
      </c>
      <c r="D36" s="8">
        <f t="shared" si="0"/>
        <v>0</v>
      </c>
      <c r="E36" s="8">
        <f t="shared" si="0"/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15">
        <f t="shared" si="0"/>
        <v>0</v>
      </c>
      <c r="M36" s="15">
        <f t="shared" si="0"/>
        <v>0</v>
      </c>
    </row>
    <row r="37" spans="1:13" ht="14.25">
      <c r="A37" s="6">
        <v>103017501</v>
      </c>
      <c r="B37" s="6" t="s">
        <v>43</v>
      </c>
      <c r="C37" s="8">
        <v>0</v>
      </c>
      <c r="D37" s="10">
        <v>0</v>
      </c>
      <c r="E37" s="10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10">
        <v>0</v>
      </c>
      <c r="L37" s="16">
        <v>0</v>
      </c>
      <c r="M37" s="16">
        <v>0</v>
      </c>
    </row>
    <row r="38" spans="1:13" ht="14.25">
      <c r="A38" s="6">
        <v>103017502</v>
      </c>
      <c r="B38" s="6" t="s">
        <v>44</v>
      </c>
      <c r="C38" s="8">
        <v>0</v>
      </c>
      <c r="D38" s="10">
        <v>0</v>
      </c>
      <c r="E38" s="10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10">
        <v>0</v>
      </c>
      <c r="L38" s="16">
        <v>0</v>
      </c>
      <c r="M38" s="16">
        <v>0</v>
      </c>
    </row>
    <row r="39" spans="1:13" ht="14.25">
      <c r="A39" s="6"/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4.25">
      <c r="A40" s="6"/>
      <c r="B40" s="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4.25">
      <c r="A41" s="6">
        <v>1030148</v>
      </c>
      <c r="B41" s="9" t="s">
        <v>45</v>
      </c>
      <c r="C41" s="8">
        <f aca="true" t="shared" si="1" ref="C41:M41">SUM(C42:C46)</f>
        <v>104763</v>
      </c>
      <c r="D41" s="8">
        <f t="shared" si="1"/>
        <v>1882</v>
      </c>
      <c r="E41" s="8">
        <f t="shared" si="1"/>
        <v>0</v>
      </c>
      <c r="F41" s="8">
        <f t="shared" si="1"/>
        <v>0</v>
      </c>
      <c r="G41" s="8">
        <f t="shared" si="1"/>
        <v>-20</v>
      </c>
      <c r="H41" s="8">
        <f t="shared" si="1"/>
        <v>0</v>
      </c>
      <c r="I41" s="8">
        <f t="shared" si="1"/>
        <v>0</v>
      </c>
      <c r="J41" s="8">
        <f t="shared" si="1"/>
        <v>0</v>
      </c>
      <c r="K41" s="8">
        <f t="shared" si="1"/>
        <v>81900</v>
      </c>
      <c r="L41" s="15">
        <f t="shared" si="1"/>
        <v>0</v>
      </c>
      <c r="M41" s="15">
        <f t="shared" si="1"/>
        <v>0</v>
      </c>
    </row>
    <row r="42" spans="1:13" ht="14.25">
      <c r="A42" s="6">
        <v>103014801</v>
      </c>
      <c r="B42" s="6" t="s">
        <v>46</v>
      </c>
      <c r="C42" s="8">
        <v>55570</v>
      </c>
      <c r="D42" s="10">
        <v>0</v>
      </c>
      <c r="E42" s="10">
        <v>0</v>
      </c>
      <c r="F42" s="8">
        <v>0</v>
      </c>
      <c r="G42" s="8">
        <v>-20</v>
      </c>
      <c r="H42" s="8">
        <v>0</v>
      </c>
      <c r="I42" s="8">
        <v>0</v>
      </c>
      <c r="J42" s="8">
        <v>0</v>
      </c>
      <c r="K42" s="10">
        <v>0</v>
      </c>
      <c r="L42" s="16">
        <v>0</v>
      </c>
      <c r="M42" s="16">
        <v>0</v>
      </c>
    </row>
    <row r="43" spans="1:13" ht="14.25">
      <c r="A43" s="6">
        <v>103014802</v>
      </c>
      <c r="B43" s="6" t="s">
        <v>47</v>
      </c>
      <c r="C43" s="8">
        <v>0</v>
      </c>
      <c r="D43" s="10">
        <v>0</v>
      </c>
      <c r="E43" s="10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10">
        <v>0</v>
      </c>
      <c r="L43" s="16">
        <v>0</v>
      </c>
      <c r="M43" s="16">
        <v>0</v>
      </c>
    </row>
    <row r="44" spans="1:13" ht="14.25">
      <c r="A44" s="6">
        <v>103014803</v>
      </c>
      <c r="B44" s="6" t="s">
        <v>48</v>
      </c>
      <c r="C44" s="8">
        <v>0</v>
      </c>
      <c r="D44" s="10">
        <v>0</v>
      </c>
      <c r="E44" s="10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10">
        <v>0</v>
      </c>
      <c r="L44" s="16">
        <v>0</v>
      </c>
      <c r="M44" s="16">
        <v>0</v>
      </c>
    </row>
    <row r="45" spans="1:13" ht="14.25">
      <c r="A45" s="6">
        <v>103014898</v>
      </c>
      <c r="B45" s="6" t="s">
        <v>49</v>
      </c>
      <c r="C45" s="8">
        <v>-1131</v>
      </c>
      <c r="D45" s="10">
        <v>0</v>
      </c>
      <c r="E45" s="10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10">
        <v>0</v>
      </c>
      <c r="L45" s="16">
        <v>0</v>
      </c>
      <c r="M45" s="16">
        <v>0</v>
      </c>
    </row>
    <row r="46" spans="1:13" ht="14.25">
      <c r="A46" s="6">
        <v>103014899</v>
      </c>
      <c r="B46" s="6" t="s">
        <v>50</v>
      </c>
      <c r="C46" s="8">
        <v>50324</v>
      </c>
      <c r="D46" s="10">
        <v>1882</v>
      </c>
      <c r="E46" s="10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10">
        <v>81900</v>
      </c>
      <c r="L46" s="16">
        <v>0</v>
      </c>
      <c r="M46" s="16">
        <v>0</v>
      </c>
    </row>
    <row r="47" spans="1:13" ht="14.25">
      <c r="A47" s="6">
        <v>1030144</v>
      </c>
      <c r="B47" s="9" t="s">
        <v>51</v>
      </c>
      <c r="C47" s="8">
        <v>0</v>
      </c>
      <c r="D47" s="10">
        <v>0</v>
      </c>
      <c r="E47" s="10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10">
        <v>0</v>
      </c>
      <c r="L47" s="16">
        <v>0</v>
      </c>
      <c r="M47" s="16">
        <v>0</v>
      </c>
    </row>
    <row r="48" spans="1:13" ht="14.25">
      <c r="A48" s="6"/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4.25">
      <c r="A49" s="6"/>
      <c r="B49" s="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4.25">
      <c r="A50" s="6"/>
      <c r="B50" s="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4.25">
      <c r="A51" s="6">
        <v>1030146</v>
      </c>
      <c r="B51" s="9" t="s">
        <v>52</v>
      </c>
      <c r="C51" s="8">
        <v>1175</v>
      </c>
      <c r="D51" s="10">
        <v>0</v>
      </c>
      <c r="E51" s="10">
        <v>0</v>
      </c>
      <c r="F51" s="8">
        <v>0</v>
      </c>
      <c r="G51" s="8">
        <v>353</v>
      </c>
      <c r="H51" s="8">
        <v>0</v>
      </c>
      <c r="I51" s="8">
        <v>0</v>
      </c>
      <c r="J51" s="8">
        <v>0</v>
      </c>
      <c r="K51" s="10">
        <v>0</v>
      </c>
      <c r="L51" s="16">
        <v>0</v>
      </c>
      <c r="M51" s="16">
        <v>0</v>
      </c>
    </row>
    <row r="52" spans="1:13" ht="14.25">
      <c r="A52" s="6"/>
      <c r="B52" s="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4.25">
      <c r="A53" s="6"/>
      <c r="B53" s="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4.25">
      <c r="A54" s="6">
        <v>1030147</v>
      </c>
      <c r="B54" s="9" t="s">
        <v>24</v>
      </c>
      <c r="C54" s="8">
        <v>328</v>
      </c>
      <c r="D54" s="10">
        <v>0</v>
      </c>
      <c r="E54" s="10">
        <v>0</v>
      </c>
      <c r="F54" s="8">
        <v>0</v>
      </c>
      <c r="G54" s="8">
        <v>453</v>
      </c>
      <c r="H54" s="8">
        <v>0</v>
      </c>
      <c r="I54" s="8">
        <v>0</v>
      </c>
      <c r="J54" s="8">
        <v>0</v>
      </c>
      <c r="K54" s="10">
        <v>0</v>
      </c>
      <c r="L54" s="16">
        <v>0</v>
      </c>
      <c r="M54" s="16">
        <v>0</v>
      </c>
    </row>
    <row r="55" spans="1:13" ht="14.25">
      <c r="A55" s="6"/>
      <c r="B55" s="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4.25">
      <c r="A56" s="6"/>
      <c r="B56" s="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4.25">
      <c r="A57" s="6"/>
      <c r="B57" s="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4.25">
      <c r="A58" s="6">
        <v>1030156</v>
      </c>
      <c r="B58" s="9" t="s">
        <v>25</v>
      </c>
      <c r="C58" s="8">
        <v>2747</v>
      </c>
      <c r="D58" s="10">
        <v>0</v>
      </c>
      <c r="E58" s="10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10">
        <v>0</v>
      </c>
      <c r="L58" s="16">
        <v>0</v>
      </c>
      <c r="M58" s="16">
        <v>0</v>
      </c>
    </row>
    <row r="59" spans="1:13" ht="14.25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4.25">
      <c r="A60" s="6"/>
      <c r="B60" s="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4.25">
      <c r="A61" s="6">
        <v>1030178</v>
      </c>
      <c r="B61" s="9" t="s">
        <v>26</v>
      </c>
      <c r="C61" s="8">
        <v>525</v>
      </c>
      <c r="D61" s="10">
        <v>0</v>
      </c>
      <c r="E61" s="10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10">
        <v>0</v>
      </c>
      <c r="L61" s="16">
        <v>0</v>
      </c>
      <c r="M61" s="16">
        <v>0</v>
      </c>
    </row>
    <row r="62" spans="1:13" ht="14.25">
      <c r="A62" s="6"/>
      <c r="B62" s="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4.25">
      <c r="A63" s="6"/>
      <c r="B63" s="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4.25">
      <c r="A64" s="6">
        <v>1030150</v>
      </c>
      <c r="B64" s="9" t="s">
        <v>27</v>
      </c>
      <c r="C64" s="8">
        <f aca="true" t="shared" si="2" ref="C64:M64">SUM(C65:C66)</f>
        <v>0</v>
      </c>
      <c r="D64" s="8">
        <f t="shared" si="2"/>
        <v>15</v>
      </c>
      <c r="E64" s="8">
        <f t="shared" si="2"/>
        <v>0</v>
      </c>
      <c r="F64" s="8">
        <f>F65+F66</f>
        <v>0</v>
      </c>
      <c r="G64" s="8">
        <f t="shared" si="2"/>
        <v>0</v>
      </c>
      <c r="H64" s="8">
        <f t="shared" si="2"/>
        <v>0</v>
      </c>
      <c r="I64" s="8">
        <f t="shared" si="2"/>
        <v>0</v>
      </c>
      <c r="J64" s="8">
        <f t="shared" si="2"/>
        <v>0</v>
      </c>
      <c r="K64" s="8">
        <f t="shared" si="2"/>
        <v>0</v>
      </c>
      <c r="L64" s="15">
        <f t="shared" si="2"/>
        <v>0</v>
      </c>
      <c r="M64" s="15">
        <f t="shared" si="2"/>
        <v>0</v>
      </c>
    </row>
    <row r="65" spans="1:13" ht="14.25">
      <c r="A65" s="6">
        <v>103015001</v>
      </c>
      <c r="B65" s="6" t="s">
        <v>53</v>
      </c>
      <c r="C65" s="8">
        <v>0</v>
      </c>
      <c r="D65" s="10">
        <v>15</v>
      </c>
      <c r="E65" s="10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10">
        <v>0</v>
      </c>
      <c r="L65" s="16">
        <v>0</v>
      </c>
      <c r="M65" s="16">
        <v>0</v>
      </c>
    </row>
    <row r="66" spans="1:13" ht="14.25">
      <c r="A66" s="6">
        <v>103015002</v>
      </c>
      <c r="B66" s="6" t="s">
        <v>54</v>
      </c>
      <c r="C66" s="8">
        <v>0</v>
      </c>
      <c r="D66" s="10">
        <v>0</v>
      </c>
      <c r="E66" s="10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10">
        <v>0</v>
      </c>
      <c r="L66" s="16">
        <v>0</v>
      </c>
      <c r="M66" s="16">
        <v>0</v>
      </c>
    </row>
    <row r="67" spans="1:13" ht="14.25">
      <c r="A67" s="6"/>
      <c r="B67" s="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4.25">
      <c r="A68" s="6"/>
      <c r="B68" s="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4.25">
      <c r="A69" s="6">
        <v>1030152</v>
      </c>
      <c r="B69" s="9" t="s">
        <v>28</v>
      </c>
      <c r="C69" s="8">
        <v>0</v>
      </c>
      <c r="D69" s="10">
        <v>0</v>
      </c>
      <c r="E69" s="10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10">
        <v>0</v>
      </c>
      <c r="L69" s="16">
        <v>0</v>
      </c>
      <c r="M69" s="16">
        <v>0</v>
      </c>
    </row>
    <row r="70" spans="1:13" ht="14.25">
      <c r="A70" s="6"/>
      <c r="B70" s="6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4.25">
      <c r="A71" s="6"/>
      <c r="B71" s="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4.25">
      <c r="A72" s="6">
        <v>1030158</v>
      </c>
      <c r="B72" s="9" t="s">
        <v>29</v>
      </c>
      <c r="C72" s="8">
        <f aca="true" t="shared" si="3" ref="C72:M72">SUM(C73:C75)</f>
        <v>0</v>
      </c>
      <c r="D72" s="8">
        <f t="shared" si="3"/>
        <v>0</v>
      </c>
      <c r="E72" s="8">
        <f t="shared" si="3"/>
        <v>0</v>
      </c>
      <c r="F72" s="8">
        <f>F73+F74+F75</f>
        <v>0</v>
      </c>
      <c r="G72" s="8">
        <f t="shared" si="3"/>
        <v>0</v>
      </c>
      <c r="H72" s="8">
        <f t="shared" si="3"/>
        <v>0</v>
      </c>
      <c r="I72" s="8">
        <f t="shared" si="3"/>
        <v>0</v>
      </c>
      <c r="J72" s="8">
        <f t="shared" si="3"/>
        <v>0</v>
      </c>
      <c r="K72" s="8">
        <f t="shared" si="3"/>
        <v>0</v>
      </c>
      <c r="L72" s="15">
        <f t="shared" si="3"/>
        <v>0</v>
      </c>
      <c r="M72" s="15">
        <f t="shared" si="3"/>
        <v>0</v>
      </c>
    </row>
    <row r="73" spans="1:13" ht="14.25">
      <c r="A73" s="6">
        <v>103015801</v>
      </c>
      <c r="B73" s="6" t="s">
        <v>55</v>
      </c>
      <c r="C73" s="8">
        <v>0</v>
      </c>
      <c r="D73" s="10">
        <v>0</v>
      </c>
      <c r="E73" s="10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10">
        <v>0</v>
      </c>
      <c r="L73" s="16">
        <v>0</v>
      </c>
      <c r="M73" s="16">
        <v>0</v>
      </c>
    </row>
    <row r="74" spans="1:13" ht="14.25">
      <c r="A74" s="6">
        <v>103015802</v>
      </c>
      <c r="B74" s="6" t="s">
        <v>56</v>
      </c>
      <c r="C74" s="8">
        <v>0</v>
      </c>
      <c r="D74" s="10">
        <v>0</v>
      </c>
      <c r="E74" s="10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10">
        <v>0</v>
      </c>
      <c r="L74" s="16">
        <v>0</v>
      </c>
      <c r="M74" s="16">
        <v>0</v>
      </c>
    </row>
    <row r="75" spans="1:13" ht="14.25">
      <c r="A75" s="6">
        <v>103015803</v>
      </c>
      <c r="B75" s="6" t="s">
        <v>57</v>
      </c>
      <c r="C75" s="8">
        <v>0</v>
      </c>
      <c r="D75" s="10">
        <v>0</v>
      </c>
      <c r="E75" s="10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10">
        <v>0</v>
      </c>
      <c r="L75" s="16">
        <v>0</v>
      </c>
      <c r="M75" s="16">
        <v>0</v>
      </c>
    </row>
    <row r="76" spans="1:13" ht="14.25">
      <c r="A76" s="6"/>
      <c r="B76" s="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4.25">
      <c r="A77" s="6">
        <v>1030112</v>
      </c>
      <c r="B77" s="9" t="s">
        <v>58</v>
      </c>
      <c r="C77" s="8">
        <v>0</v>
      </c>
      <c r="D77" s="10">
        <v>0</v>
      </c>
      <c r="E77" s="10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10">
        <v>0</v>
      </c>
      <c r="L77" s="16">
        <v>0</v>
      </c>
      <c r="M77" s="16">
        <v>0</v>
      </c>
    </row>
    <row r="78" spans="1:13" ht="14.25">
      <c r="A78" s="6"/>
      <c r="B78" s="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4.25">
      <c r="A79" s="6"/>
      <c r="B79" s="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4.25">
      <c r="A80" s="6"/>
      <c r="B80" s="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4.25">
      <c r="A81" s="6">
        <v>1030159</v>
      </c>
      <c r="B81" s="9" t="s">
        <v>59</v>
      </c>
      <c r="C81" s="8">
        <v>0</v>
      </c>
      <c r="D81" s="10">
        <v>0</v>
      </c>
      <c r="E81" s="10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10">
        <v>0</v>
      </c>
      <c r="L81" s="16">
        <v>0</v>
      </c>
      <c r="M81" s="16">
        <v>0</v>
      </c>
    </row>
    <row r="82" spans="1:13" ht="14.25">
      <c r="A82" s="6"/>
      <c r="B82" s="6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4.25">
      <c r="A83" s="6"/>
      <c r="B83" s="6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4.25">
      <c r="A84" s="6"/>
      <c r="B84" s="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4.25">
      <c r="A85" s="6"/>
      <c r="B85" s="6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4.25">
      <c r="A86" s="6"/>
      <c r="B86" s="6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4.25">
      <c r="A87" s="6"/>
      <c r="B87" s="6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4.25">
      <c r="A88" s="6"/>
      <c r="B88" s="6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4.25">
      <c r="A89" s="6">
        <v>1030115</v>
      </c>
      <c r="B89" s="9" t="s">
        <v>32</v>
      </c>
      <c r="C89" s="8">
        <v>0</v>
      </c>
      <c r="D89" s="10">
        <v>0</v>
      </c>
      <c r="E89" s="10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10">
        <v>0</v>
      </c>
      <c r="L89" s="16">
        <v>0</v>
      </c>
      <c r="M89" s="16">
        <v>0</v>
      </c>
    </row>
    <row r="90" spans="1:13" ht="14.25">
      <c r="A90" s="6"/>
      <c r="B90" s="6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4.25">
      <c r="A91" s="6"/>
      <c r="B91" s="6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4.25">
      <c r="A92" s="6">
        <v>1030106</v>
      </c>
      <c r="B92" s="9" t="s">
        <v>33</v>
      </c>
      <c r="C92" s="8">
        <v>0</v>
      </c>
      <c r="D92" s="10">
        <v>0</v>
      </c>
      <c r="E92" s="10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10">
        <v>0</v>
      </c>
      <c r="L92" s="16">
        <v>0</v>
      </c>
      <c r="M92" s="16">
        <v>0</v>
      </c>
    </row>
    <row r="93" spans="1:13" ht="14.25">
      <c r="A93" s="6"/>
      <c r="B93" s="6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4.25">
      <c r="A94" s="6"/>
      <c r="B94" s="6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4.25">
      <c r="A95" s="6">
        <v>1030171</v>
      </c>
      <c r="B95" s="9" t="s">
        <v>34</v>
      </c>
      <c r="C95" s="8">
        <v>0</v>
      </c>
      <c r="D95" s="10">
        <v>0</v>
      </c>
      <c r="E95" s="10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10">
        <v>0</v>
      </c>
      <c r="L95" s="16">
        <v>0</v>
      </c>
      <c r="M95" s="16">
        <v>0</v>
      </c>
    </row>
    <row r="96" spans="1:13" ht="14.25">
      <c r="A96" s="6"/>
      <c r="B96" s="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4.25">
      <c r="A97" s="6"/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4.25">
      <c r="A98" s="6"/>
      <c r="B98" s="6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4.25">
      <c r="A99" s="6"/>
      <c r="B99" s="6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4.25">
      <c r="A100" s="6"/>
      <c r="B100" s="6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4.25">
      <c r="A101" s="6"/>
      <c r="B101" s="6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4.25">
      <c r="A102" s="6">
        <v>1030110</v>
      </c>
      <c r="B102" s="9" t="s">
        <v>35</v>
      </c>
      <c r="C102" s="8">
        <v>0</v>
      </c>
      <c r="D102" s="10">
        <v>0</v>
      </c>
      <c r="E102" s="10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10">
        <v>0</v>
      </c>
      <c r="L102" s="16">
        <v>0</v>
      </c>
      <c r="M102" s="16">
        <v>0</v>
      </c>
    </row>
    <row r="103" spans="1:13" ht="14.25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4.25">
      <c r="A104" s="6"/>
      <c r="B104" s="6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4.25">
      <c r="A105" s="6"/>
      <c r="B105" s="6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4.25">
      <c r="A106" s="6"/>
      <c r="B106" s="6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4.25">
      <c r="A107" s="6"/>
      <c r="B107" s="6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4.25">
      <c r="A108" s="6"/>
      <c r="B108" s="6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4.25">
      <c r="A109" s="6"/>
      <c r="B109" s="6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4.25">
      <c r="A110" s="6"/>
      <c r="B110" s="6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4.25">
      <c r="A111" s="6">
        <v>1030119</v>
      </c>
      <c r="B111" s="9" t="s">
        <v>60</v>
      </c>
      <c r="C111" s="8">
        <v>77</v>
      </c>
      <c r="D111" s="10">
        <v>50</v>
      </c>
      <c r="E111" s="10">
        <v>0</v>
      </c>
      <c r="F111" s="8">
        <v>0</v>
      </c>
      <c r="G111" s="8">
        <v>1</v>
      </c>
      <c r="H111" s="8">
        <v>0</v>
      </c>
      <c r="I111" s="8">
        <v>0</v>
      </c>
      <c r="J111" s="8">
        <v>0</v>
      </c>
      <c r="K111" s="10">
        <v>0</v>
      </c>
      <c r="L111" s="16">
        <v>0</v>
      </c>
      <c r="M111" s="16">
        <v>0</v>
      </c>
    </row>
    <row r="112" spans="1:13" ht="14.25">
      <c r="A112" s="6"/>
      <c r="B112" s="6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4.25">
      <c r="A113" s="6"/>
      <c r="B113" s="6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4.25">
      <c r="A114" s="6"/>
      <c r="B114" s="6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4.25">
      <c r="A115" s="6"/>
      <c r="B115" s="6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4.25">
      <c r="A116" s="6"/>
      <c r="B116" s="6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4.25">
      <c r="A117" s="6"/>
      <c r="B117" s="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4.25">
      <c r="A118" s="6"/>
      <c r="B118" s="6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4.25">
      <c r="A119" s="6"/>
      <c r="B119" s="6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4.25">
      <c r="A120" s="6">
        <v>1030102</v>
      </c>
      <c r="B120" s="9" t="s">
        <v>36</v>
      </c>
      <c r="C120" s="8">
        <f aca="true" t="shared" si="4" ref="C120:M120">SUM(C121:C122)</f>
        <v>0</v>
      </c>
      <c r="D120" s="8">
        <f t="shared" si="4"/>
        <v>0</v>
      </c>
      <c r="E120" s="8">
        <f t="shared" si="4"/>
        <v>0</v>
      </c>
      <c r="F120" s="8">
        <f t="shared" si="4"/>
        <v>0</v>
      </c>
      <c r="G120" s="8">
        <f t="shared" si="4"/>
        <v>0</v>
      </c>
      <c r="H120" s="8">
        <f t="shared" si="4"/>
        <v>0</v>
      </c>
      <c r="I120" s="8">
        <f t="shared" si="4"/>
        <v>0</v>
      </c>
      <c r="J120" s="8">
        <f t="shared" si="4"/>
        <v>0</v>
      </c>
      <c r="K120" s="8">
        <f t="shared" si="4"/>
        <v>0</v>
      </c>
      <c r="L120" s="15">
        <f t="shared" si="4"/>
        <v>0</v>
      </c>
      <c r="M120" s="15">
        <f t="shared" si="4"/>
        <v>0</v>
      </c>
    </row>
    <row r="121" spans="1:13" ht="14.25">
      <c r="A121" s="6">
        <v>103010201</v>
      </c>
      <c r="B121" s="6" t="s">
        <v>61</v>
      </c>
      <c r="C121" s="8">
        <v>0</v>
      </c>
      <c r="D121" s="10">
        <v>0</v>
      </c>
      <c r="E121" s="10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0">
        <v>0</v>
      </c>
      <c r="L121" s="16">
        <v>0</v>
      </c>
      <c r="M121" s="16">
        <v>0</v>
      </c>
    </row>
    <row r="122" spans="1:13" ht="14.25">
      <c r="A122" s="6">
        <v>103010202</v>
      </c>
      <c r="B122" s="6" t="s">
        <v>62</v>
      </c>
      <c r="C122" s="8">
        <v>0</v>
      </c>
      <c r="D122" s="10">
        <v>0</v>
      </c>
      <c r="E122" s="10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0">
        <v>0</v>
      </c>
      <c r="L122" s="16">
        <v>0</v>
      </c>
      <c r="M122" s="16">
        <v>0</v>
      </c>
    </row>
    <row r="123" spans="1:13" ht="14.25">
      <c r="A123" s="6"/>
      <c r="B123" s="6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4.25">
      <c r="A124" s="6">
        <v>1030121</v>
      </c>
      <c r="B124" s="9" t="s">
        <v>37</v>
      </c>
      <c r="C124" s="8">
        <v>0</v>
      </c>
      <c r="D124" s="10">
        <v>6</v>
      </c>
      <c r="E124" s="10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0">
        <v>0</v>
      </c>
      <c r="L124" s="16">
        <v>0</v>
      </c>
      <c r="M124" s="16">
        <v>0</v>
      </c>
    </row>
    <row r="125" spans="1:13" ht="14.25">
      <c r="A125" s="6"/>
      <c r="B125" s="6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4.25">
      <c r="A126" s="6"/>
      <c r="B126" s="6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4.25">
      <c r="A127" s="6"/>
      <c r="B127" s="6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4.25">
      <c r="A128" s="6"/>
      <c r="B128" s="6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4.25">
      <c r="A129" s="6"/>
      <c r="B129" s="6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4.25">
      <c r="A130" s="6">
        <v>1030153</v>
      </c>
      <c r="B130" s="9" t="s">
        <v>38</v>
      </c>
      <c r="C130" s="8">
        <v>0</v>
      </c>
      <c r="D130" s="10">
        <v>0</v>
      </c>
      <c r="E130" s="10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0">
        <v>0</v>
      </c>
      <c r="L130" s="16">
        <v>0</v>
      </c>
      <c r="M130" s="16">
        <v>0</v>
      </c>
    </row>
    <row r="131" spans="1:13" ht="14.25">
      <c r="A131" s="6">
        <v>1030154</v>
      </c>
      <c r="B131" s="9" t="s">
        <v>39</v>
      </c>
      <c r="C131" s="8">
        <v>0</v>
      </c>
      <c r="D131" s="10">
        <v>0</v>
      </c>
      <c r="E131" s="10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0">
        <v>0</v>
      </c>
      <c r="L131" s="16">
        <v>0</v>
      </c>
      <c r="M131" s="16">
        <v>0</v>
      </c>
    </row>
    <row r="132" spans="1:13" ht="14.25">
      <c r="A132" s="6">
        <v>1030180</v>
      </c>
      <c r="B132" s="9" t="s">
        <v>40</v>
      </c>
      <c r="C132" s="8">
        <f aca="true" t="shared" si="5" ref="C132:M132">SUM(C133:C139)</f>
        <v>0</v>
      </c>
      <c r="D132" s="8">
        <f t="shared" si="5"/>
        <v>0</v>
      </c>
      <c r="E132" s="8">
        <f t="shared" si="5"/>
        <v>0</v>
      </c>
      <c r="F132" s="8">
        <f t="shared" si="5"/>
        <v>0</v>
      </c>
      <c r="G132" s="8">
        <f t="shared" si="5"/>
        <v>0</v>
      </c>
      <c r="H132" s="8">
        <f t="shared" si="5"/>
        <v>0</v>
      </c>
      <c r="I132" s="8">
        <f t="shared" si="5"/>
        <v>0</v>
      </c>
      <c r="J132" s="8">
        <f t="shared" si="5"/>
        <v>0</v>
      </c>
      <c r="K132" s="8">
        <f t="shared" si="5"/>
        <v>0</v>
      </c>
      <c r="L132" s="15">
        <f t="shared" si="5"/>
        <v>0</v>
      </c>
      <c r="M132" s="15">
        <f t="shared" si="5"/>
        <v>0</v>
      </c>
    </row>
    <row r="133" spans="1:13" ht="14.25">
      <c r="A133" s="6">
        <v>103018001</v>
      </c>
      <c r="B133" s="6" t="s">
        <v>63</v>
      </c>
      <c r="C133" s="8">
        <v>0</v>
      </c>
      <c r="D133" s="10">
        <v>0</v>
      </c>
      <c r="E133" s="10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0">
        <v>0</v>
      </c>
      <c r="L133" s="16">
        <v>0</v>
      </c>
      <c r="M133" s="16">
        <v>0</v>
      </c>
    </row>
    <row r="134" spans="1:13" ht="14.25">
      <c r="A134" s="6">
        <v>103018002</v>
      </c>
      <c r="B134" s="6" t="s">
        <v>64</v>
      </c>
      <c r="C134" s="8">
        <v>0</v>
      </c>
      <c r="D134" s="10">
        <v>0</v>
      </c>
      <c r="E134" s="10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0">
        <v>0</v>
      </c>
      <c r="L134" s="16">
        <v>0</v>
      </c>
      <c r="M134" s="16">
        <v>0</v>
      </c>
    </row>
    <row r="135" spans="1:13" ht="14.25">
      <c r="A135" s="6">
        <v>103018003</v>
      </c>
      <c r="B135" s="6" t="s">
        <v>65</v>
      </c>
      <c r="C135" s="8">
        <v>0</v>
      </c>
      <c r="D135" s="10">
        <v>0</v>
      </c>
      <c r="E135" s="10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0">
        <v>0</v>
      </c>
      <c r="L135" s="16">
        <v>0</v>
      </c>
      <c r="M135" s="16">
        <v>0</v>
      </c>
    </row>
    <row r="136" spans="1:13" ht="14.25">
      <c r="A136" s="6">
        <v>103018004</v>
      </c>
      <c r="B136" s="6" t="s">
        <v>66</v>
      </c>
      <c r="C136" s="8">
        <v>0</v>
      </c>
      <c r="D136" s="10">
        <v>0</v>
      </c>
      <c r="E136" s="10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0">
        <v>0</v>
      </c>
      <c r="L136" s="16">
        <v>0</v>
      </c>
      <c r="M136" s="16">
        <v>0</v>
      </c>
    </row>
    <row r="137" spans="1:13" ht="14.25">
      <c r="A137" s="6">
        <v>103018005</v>
      </c>
      <c r="B137" s="6" t="s">
        <v>67</v>
      </c>
      <c r="C137" s="8">
        <v>0</v>
      </c>
      <c r="D137" s="10">
        <v>0</v>
      </c>
      <c r="E137" s="10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0">
        <v>0</v>
      </c>
      <c r="L137" s="16">
        <v>0</v>
      </c>
      <c r="M137" s="16">
        <v>0</v>
      </c>
    </row>
    <row r="138" spans="1:13" ht="14.25">
      <c r="A138" s="6">
        <v>103018006</v>
      </c>
      <c r="B138" s="6" t="s">
        <v>68</v>
      </c>
      <c r="C138" s="8">
        <v>0</v>
      </c>
      <c r="D138" s="10">
        <v>0</v>
      </c>
      <c r="E138" s="10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0">
        <v>0</v>
      </c>
      <c r="L138" s="16">
        <v>0</v>
      </c>
      <c r="M138" s="16">
        <v>0</v>
      </c>
    </row>
    <row r="139" spans="1:13" ht="14.25">
      <c r="A139" s="6">
        <v>103018007</v>
      </c>
      <c r="B139" s="6" t="s">
        <v>69</v>
      </c>
      <c r="C139" s="8">
        <v>0</v>
      </c>
      <c r="D139" s="10">
        <v>0</v>
      </c>
      <c r="E139" s="10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10">
        <v>0</v>
      </c>
      <c r="L139" s="16">
        <v>0</v>
      </c>
      <c r="M139" s="16">
        <v>0</v>
      </c>
    </row>
    <row r="140" spans="1:13" ht="14.25">
      <c r="A140" s="6"/>
      <c r="B140" s="6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4.25">
      <c r="A141" s="6">
        <v>1030155</v>
      </c>
      <c r="B141" s="9" t="s">
        <v>41</v>
      </c>
      <c r="C141" s="8">
        <f aca="true" t="shared" si="6" ref="C141:M141">SUM(C142:C143)</f>
        <v>0</v>
      </c>
      <c r="D141" s="8">
        <f t="shared" si="6"/>
        <v>766</v>
      </c>
      <c r="E141" s="8">
        <f t="shared" si="6"/>
        <v>0</v>
      </c>
      <c r="F141" s="8">
        <f t="shared" si="6"/>
        <v>0</v>
      </c>
      <c r="G141" s="8">
        <f t="shared" si="6"/>
        <v>0</v>
      </c>
      <c r="H141" s="8">
        <f t="shared" si="6"/>
        <v>0</v>
      </c>
      <c r="I141" s="8">
        <f t="shared" si="6"/>
        <v>0</v>
      </c>
      <c r="J141" s="8">
        <f t="shared" si="6"/>
        <v>0</v>
      </c>
      <c r="K141" s="8">
        <f t="shared" si="6"/>
        <v>0</v>
      </c>
      <c r="L141" s="15">
        <f t="shared" si="6"/>
        <v>0</v>
      </c>
      <c r="M141" s="15">
        <f t="shared" si="6"/>
        <v>0</v>
      </c>
    </row>
    <row r="142" spans="1:13" ht="14.25">
      <c r="A142" s="6">
        <v>103015501</v>
      </c>
      <c r="B142" s="6" t="s">
        <v>70</v>
      </c>
      <c r="C142" s="8">
        <v>0</v>
      </c>
      <c r="D142" s="10">
        <v>711</v>
      </c>
      <c r="E142" s="10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10">
        <v>0</v>
      </c>
      <c r="L142" s="16">
        <v>0</v>
      </c>
      <c r="M142" s="16">
        <v>0</v>
      </c>
    </row>
    <row r="143" spans="1:13" ht="14.25">
      <c r="A143" s="6">
        <v>103015502</v>
      </c>
      <c r="B143" s="6" t="s">
        <v>71</v>
      </c>
      <c r="C143" s="8">
        <v>0</v>
      </c>
      <c r="D143" s="10">
        <v>55</v>
      </c>
      <c r="E143" s="10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10">
        <v>0</v>
      </c>
      <c r="L143" s="16">
        <v>0</v>
      </c>
      <c r="M143" s="16">
        <v>0</v>
      </c>
    </row>
    <row r="144" spans="1:13" ht="14.25">
      <c r="A144" s="6"/>
      <c r="B144" s="6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4.25">
      <c r="A145" s="6"/>
      <c r="B145" s="6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4.25">
      <c r="A146" s="6"/>
      <c r="B146" s="6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4.25">
      <c r="A147" s="6">
        <v>1030199</v>
      </c>
      <c r="B147" s="9" t="s">
        <v>72</v>
      </c>
      <c r="C147" s="8">
        <v>0</v>
      </c>
      <c r="D147" s="10">
        <v>0</v>
      </c>
      <c r="E147" s="10">
        <v>0</v>
      </c>
      <c r="F147" s="8">
        <v>0</v>
      </c>
      <c r="G147" s="8">
        <v>0</v>
      </c>
      <c r="H147" s="8">
        <v>854</v>
      </c>
      <c r="I147" s="8">
        <v>0</v>
      </c>
      <c r="J147" s="8">
        <v>0</v>
      </c>
      <c r="K147" s="10">
        <v>0</v>
      </c>
      <c r="L147" s="16">
        <v>0</v>
      </c>
      <c r="M147" s="16">
        <v>0</v>
      </c>
    </row>
    <row r="148" spans="1:13" ht="14.25">
      <c r="A148" s="6"/>
      <c r="B148" s="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4.25">
      <c r="A149" s="6"/>
      <c r="B149" s="6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4.25">
      <c r="A150" s="6"/>
      <c r="B150" s="6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</sheetData>
  <sheetProtection/>
  <mergeCells count="17">
    <mergeCell ref="A1:M1"/>
    <mergeCell ref="A2:H2"/>
    <mergeCell ref="A3:H3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3576388888888889" right="0.3576388888888889" top="0.40902777777777777" bottom="0.40902777777777777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绿洲</cp:lastModifiedBy>
  <dcterms:created xsi:type="dcterms:W3CDTF">2018-10-08T10:22:42Z</dcterms:created>
  <dcterms:modified xsi:type="dcterms:W3CDTF">2019-10-29T09:03:33Z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