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5" activeTab="0"/>
  </bookViews>
  <sheets>
    <sheet name="2019年库统计表" sheetId="1" r:id="rId1"/>
  </sheets>
  <definedNames>
    <definedName name="_xlnm.Print_Titles" localSheetId="0">'2019年库统计表'!$1:$4</definedName>
  </definedNames>
  <calcPr fullCalcOnLoad="1"/>
</workbook>
</file>

<file path=xl/sharedStrings.xml><?xml version="1.0" encoding="utf-8"?>
<sst xmlns="http://schemas.openxmlformats.org/spreadsheetml/2006/main" count="916" uniqueCount="252">
  <si>
    <t>附件5</t>
  </si>
  <si>
    <t xml:space="preserve">  商丘 市 民权 县   2019   年度县级脱贫攻坚项目库统计表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</si>
  <si>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</si>
  <si>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</si>
  <si>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</si>
  <si>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</si>
  <si>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</si>
  <si>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</si>
  <si>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</si>
  <si>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</si>
  <si>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</si>
  <si>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</si>
  <si>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</si>
  <si>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</si>
  <si>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</si>
  <si>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</si>
  <si>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</si>
  <si>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商丘市</t>
  </si>
  <si>
    <t>民权县</t>
  </si>
  <si>
    <t>合计</t>
  </si>
  <si>
    <t>续建2018年民权县脱贫攻坚交通扶贫道路项目(2019年50%项目资金)</t>
  </si>
  <si>
    <t>村基础设施</t>
  </si>
  <si>
    <t>续建</t>
  </si>
  <si>
    <t>民权县境内</t>
  </si>
  <si>
    <t>2019.3-2019.12</t>
  </si>
  <si>
    <t>民权县交通运输局</t>
  </si>
  <si>
    <t>建设300.3公里行政村道路</t>
  </si>
  <si>
    <t>财政资金</t>
  </si>
  <si>
    <t>贫困户1230户3690人</t>
  </si>
  <si>
    <t>新建C30水泥路建设300.3公里行政村道路.贫困户1230户3690人通过项目实施，方便贫困群众出行</t>
  </si>
  <si>
    <t>是</t>
  </si>
  <si>
    <t>建档立卡贫困户公路硬化公益性岗位项目</t>
  </si>
  <si>
    <t>公益岗位</t>
  </si>
  <si>
    <t>新建</t>
  </si>
  <si>
    <t>各乡镇</t>
  </si>
  <si>
    <t>2019年1月-12月</t>
  </si>
  <si>
    <t>民权县交通局</t>
  </si>
  <si>
    <t>为763个贫困户提供农村公路养护公益性岗位</t>
  </si>
  <si>
    <t>统筹整合财政资金</t>
  </si>
  <si>
    <t>惠及763个贫困人口</t>
  </si>
  <si>
    <t>安排公路养护员763个，月增加工资收入人均550元</t>
  </si>
  <si>
    <t>北关镇2019年四海营村扶贫产业道路</t>
  </si>
  <si>
    <t>改建</t>
  </si>
  <si>
    <t>四海营村</t>
  </si>
  <si>
    <t>贫困户45户137人</t>
  </si>
  <si>
    <t>通过项目实施，方便贫困群众出行</t>
  </si>
  <si>
    <t>公里，5米宽，沥青混凝土道路</t>
  </si>
  <si>
    <t>北关镇2019年崔坝村扶贫产业道路</t>
  </si>
  <si>
    <t>崔坝村</t>
  </si>
  <si>
    <t>贫困户55户165人</t>
  </si>
  <si>
    <t>北关镇2019年李馆村扶贫产业道路</t>
  </si>
  <si>
    <t>李馆村</t>
  </si>
  <si>
    <t>贫困户115户411人</t>
  </si>
  <si>
    <t>北关镇2019年六合村扶贫产业道路</t>
  </si>
  <si>
    <t>六合村</t>
  </si>
  <si>
    <t>贫困户45户151人</t>
  </si>
  <si>
    <t>庄子镇2019年魏楼村扶贫产业道路</t>
  </si>
  <si>
    <t>魏楼村</t>
  </si>
  <si>
    <t>贫困户16户53人</t>
  </si>
  <si>
    <t>庄子镇2019年史楼村扶贫产业道路</t>
  </si>
  <si>
    <t>史楼村</t>
  </si>
  <si>
    <t>贫困户50户116人</t>
  </si>
  <si>
    <t>庄子镇2019年李胡同村扶贫产业道路</t>
  </si>
  <si>
    <t>李胡同村</t>
  </si>
  <si>
    <t>贫困户64户225人</t>
  </si>
  <si>
    <t>庄子镇2019年青莲寺村扶贫产业道路</t>
  </si>
  <si>
    <t>青莲寺村</t>
  </si>
  <si>
    <t>贫困户65户212人</t>
  </si>
  <si>
    <t>绿洲办事处2019年史村铺村村组道路</t>
  </si>
  <si>
    <t>史村铺村</t>
  </si>
  <si>
    <t>贫困户41户150人</t>
  </si>
  <si>
    <t>公里，4.5/6米宽，C30砼道路</t>
  </si>
  <si>
    <t>绿洲办事处2019年老城村村组道路</t>
  </si>
  <si>
    <t>老城村</t>
  </si>
  <si>
    <t>贫困户74户204人</t>
  </si>
  <si>
    <t>公里，7米宽，C30砼道路</t>
  </si>
  <si>
    <t>绿洲办事处2019年亓堂村村组道路</t>
  </si>
  <si>
    <t>亓堂村</t>
  </si>
  <si>
    <t>贫困户64户114人</t>
  </si>
  <si>
    <t>公里，加宽7米，C30砼道路</t>
  </si>
  <si>
    <t>王庄寨镇2019年王南村村组道路</t>
  </si>
  <si>
    <t>王南村</t>
  </si>
  <si>
    <t>0.8公里，12米宽，沥青混凝土道路</t>
  </si>
  <si>
    <t>贫困户54户106人</t>
  </si>
  <si>
    <t>王庄寨镇2019年王北村村组道路</t>
  </si>
  <si>
    <t>王北村</t>
  </si>
  <si>
    <t>1.4公里，4.5米宽，C30砼道路</t>
  </si>
  <si>
    <t>贫困户104户260人</t>
  </si>
  <si>
    <t>王庄寨镇2019年王东新村村组道路</t>
  </si>
  <si>
    <t>王东新村</t>
  </si>
  <si>
    <t>贫困户47户126人</t>
  </si>
  <si>
    <t>公里，10/9/5米宽，砼道路</t>
  </si>
  <si>
    <t>龙塘镇2019年牌坊村村组道路</t>
  </si>
  <si>
    <t>牌坊村</t>
  </si>
  <si>
    <t>贫困户38户96人</t>
  </si>
  <si>
    <t>公里，4.5米宽，C30砼道路</t>
  </si>
  <si>
    <t>龙塘镇2019年浑子村村组道路</t>
  </si>
  <si>
    <t>浑子村</t>
  </si>
  <si>
    <t>1公里，10米宽沥青混凝土道路</t>
  </si>
  <si>
    <t>贫困户27户62人</t>
  </si>
  <si>
    <t>褚庙乡2019年孙坡楼村村组道路</t>
  </si>
  <si>
    <t>孙坡楼村</t>
  </si>
  <si>
    <t>贫困户48户192人</t>
  </si>
  <si>
    <t>白云寺镇2019年白南村村组道路</t>
  </si>
  <si>
    <t>白南村</t>
  </si>
  <si>
    <t>贫困户23户111人</t>
  </si>
  <si>
    <t>公里，8米宽，沥青混凝土道路</t>
  </si>
  <si>
    <t>野岗镇2019年孟庄村村组道路</t>
  </si>
  <si>
    <t>孟庄村</t>
  </si>
  <si>
    <t>贫困户48户134人</t>
  </si>
  <si>
    <t>双塔镇2019年秣坡村村组道路</t>
  </si>
  <si>
    <t>秣坡村</t>
  </si>
  <si>
    <t>3.5公里，7米/6米/4.5米宽，沥青混凝土道路，C30砼道路</t>
  </si>
  <si>
    <t>贫困户34户88人</t>
  </si>
  <si>
    <t>双塔镇2019年以工代赈（短岗村）</t>
  </si>
  <si>
    <t>短岗村</t>
  </si>
  <si>
    <t>1.17公里，4.5米宽，C30砼道路</t>
  </si>
  <si>
    <t>贫困户66户211人</t>
  </si>
  <si>
    <t>王庄寨2019年以工代赈（马庄至韩大寺治袁庄至赵庄至S324）</t>
  </si>
  <si>
    <t>8公里，4.5米宽，C30砼道路</t>
  </si>
  <si>
    <t>贫困户16户38人</t>
  </si>
  <si>
    <t>北关镇2019年以工代赈（冯梨园）</t>
  </si>
  <si>
    <t>冯梨园</t>
  </si>
  <si>
    <t>2公里，4.5米宽，C30砼道路</t>
  </si>
  <si>
    <t>贫困户16户49人</t>
  </si>
  <si>
    <t>老颜集乡2019年薛桥村村组道路</t>
  </si>
  <si>
    <t>薛桥村</t>
  </si>
  <si>
    <t>1.74公里，4.5米宽，C30砼道路</t>
  </si>
  <si>
    <t>贫困户32户100人</t>
  </si>
  <si>
    <t>双塔镇2019年小阁寺村村组道路</t>
  </si>
  <si>
    <t>小阁寺村</t>
  </si>
  <si>
    <t>贫困户113户337人</t>
  </si>
  <si>
    <t>双塔镇2019年郭堂村村组道路</t>
  </si>
  <si>
    <t>郭堂村</t>
  </si>
  <si>
    <t>贫困户22户81人</t>
  </si>
  <si>
    <t>白云寺镇2019年新兴寨村村组道路</t>
  </si>
  <si>
    <t>新兴寨村</t>
  </si>
  <si>
    <t>贫困户36户118人</t>
  </si>
  <si>
    <t>白云寺镇2019年吴东村村组道路</t>
  </si>
  <si>
    <t>吴东村</t>
  </si>
  <si>
    <t>白云寺镇2019年范寨村村组道路</t>
  </si>
  <si>
    <t>范寨村</t>
  </si>
  <si>
    <t>贫困户22户90人</t>
  </si>
  <si>
    <t>龙塘镇2019年王玉环村村组道路</t>
  </si>
  <si>
    <t>王玉环村</t>
  </si>
  <si>
    <t>贫困户51户172人</t>
  </si>
  <si>
    <t>龙塘镇2019年龙西村村组道路</t>
  </si>
  <si>
    <t>龙西村</t>
  </si>
  <si>
    <t>贫困户168户1156人</t>
  </si>
  <si>
    <t>龙塘镇2019年陈老庄村村组道路</t>
  </si>
  <si>
    <t>陈老庄村</t>
  </si>
  <si>
    <t>贫困户47户89人</t>
  </si>
  <si>
    <t>花园乡2019年吴庄村村组道路</t>
  </si>
  <si>
    <t>吴庄村</t>
  </si>
  <si>
    <t>贫困户132户279人</t>
  </si>
  <si>
    <t>花园乡2019年小丁庄村村组道路</t>
  </si>
  <si>
    <t>小丁庄村</t>
  </si>
  <si>
    <t>贫困户26户158人</t>
  </si>
  <si>
    <t>花园乡2019年邵口村村组道路</t>
  </si>
  <si>
    <t>邵口村</t>
  </si>
  <si>
    <t>贫困户59户256人</t>
  </si>
  <si>
    <t>南华社区2019年小王庄村村组道路</t>
  </si>
  <si>
    <t>小王庄村</t>
  </si>
  <si>
    <t>贫困户135户650人</t>
  </si>
  <si>
    <t>北关镇2019年安庄村村组道路</t>
  </si>
  <si>
    <t>安庄村</t>
  </si>
  <si>
    <t xml:space="preserve">贫困户152户637人
</t>
  </si>
  <si>
    <t>庄子镇2019年安堂村村组道路</t>
  </si>
  <si>
    <t>安堂村</t>
  </si>
  <si>
    <t>2.03公里，4.5米宽，C30砼道路、1.3公里，加宽3.5米，C30砼道路</t>
  </si>
  <si>
    <t>伯党乡2019年闫庄村村组道路</t>
  </si>
  <si>
    <t>闫庄村</t>
  </si>
  <si>
    <t>贫困户61户183人</t>
  </si>
  <si>
    <t>公里，4米宽，沥青混凝土面层</t>
  </si>
  <si>
    <t>孙六镇2019年吕沟村村组道路</t>
  </si>
  <si>
    <t>吕沟村</t>
  </si>
  <si>
    <t>贫困户130户420人</t>
  </si>
  <si>
    <t>孙六镇2019年杨均平村村组道路</t>
  </si>
  <si>
    <t>杨均平村</t>
  </si>
  <si>
    <t>贫困120名师生</t>
  </si>
  <si>
    <t>孙六镇2019年华庄村村组道路</t>
  </si>
  <si>
    <t>华庄村</t>
  </si>
  <si>
    <t>贫困户85户622人</t>
  </si>
  <si>
    <t>王桥镇2019年崔庄村村组道路</t>
  </si>
  <si>
    <t>崔庄村</t>
  </si>
  <si>
    <t>王桥镇2019年赵岗村村组道路</t>
  </si>
  <si>
    <t>赵岗村</t>
  </si>
  <si>
    <t>王桥镇2019年秦道口村村组道路</t>
  </si>
  <si>
    <t>秦道口村</t>
  </si>
  <si>
    <t>贫困户43户99人</t>
  </si>
  <si>
    <t>王桥镇2019年东张楼村村组道路</t>
  </si>
  <si>
    <t>东张楼村</t>
  </si>
  <si>
    <t>王桥镇2019年葛岗村村组道路</t>
  </si>
  <si>
    <t>葛岗村</t>
  </si>
  <si>
    <t>贫困户58户147人</t>
  </si>
  <si>
    <t>褚庙乡2019年郝楼村村组道路</t>
  </si>
  <si>
    <t>郝楼村</t>
  </si>
  <si>
    <t>褚庙乡2019年陈庄村村组道路</t>
  </si>
  <si>
    <t>陈庄村</t>
  </si>
  <si>
    <t>贫困户46户166人</t>
  </si>
  <si>
    <t>褚庙乡2019年袁庄村村组道路</t>
  </si>
  <si>
    <t>袁庄村</t>
  </si>
  <si>
    <t>公里，8米宽，C30砼道路</t>
  </si>
  <si>
    <t>褚庙乡2019年谢园村村组道路</t>
  </si>
  <si>
    <t>谢园村</t>
  </si>
  <si>
    <t>老颜集乡2019年张辛庄村村组道路</t>
  </si>
  <si>
    <t>张辛庄</t>
  </si>
  <si>
    <t>贫困户32户80人</t>
  </si>
  <si>
    <t>老颜集乡2019年李楼村村组道路</t>
  </si>
  <si>
    <t>李楼村</t>
  </si>
  <si>
    <t>贫困户67户297人</t>
  </si>
  <si>
    <t>胡集乡2019年屈庄村村组道路</t>
  </si>
  <si>
    <t>屈庄村</t>
  </si>
  <si>
    <t>贫困户149户425人</t>
  </si>
  <si>
    <t>公里，加宽2米，C30砼道路</t>
  </si>
  <si>
    <t>胡集乡2019年陆北村村组道路</t>
  </si>
  <si>
    <t>陆北村</t>
  </si>
  <si>
    <t>贫困户154户680人</t>
  </si>
  <si>
    <t>人和镇2019年郭庄村村组道路</t>
  </si>
  <si>
    <t>郭庄村</t>
  </si>
  <si>
    <t>贫困户36户145人</t>
  </si>
  <si>
    <t>人和镇2019年黄集村村组道路</t>
  </si>
  <si>
    <t>黄集村</t>
  </si>
  <si>
    <t>野岗镇2019年常马口村村组道路</t>
  </si>
  <si>
    <t>常马口村</t>
  </si>
  <si>
    <t>野岗镇2019年西户口村村组道路</t>
  </si>
  <si>
    <t>西户口村</t>
  </si>
  <si>
    <t>贫困户 30户105人</t>
  </si>
  <si>
    <t>野岗镇2019年朱庄村村组道路</t>
  </si>
  <si>
    <t>朱庄村</t>
  </si>
  <si>
    <t>程庄镇2019年蒋庄村村组道路</t>
  </si>
  <si>
    <t>蒋庄村</t>
  </si>
  <si>
    <t>贫困户94户186人</t>
  </si>
  <si>
    <t>公里，4.5米宽砼道路</t>
  </si>
  <si>
    <t>程庄镇2019年史庄村村组道路</t>
  </si>
  <si>
    <t>史庄</t>
  </si>
  <si>
    <t>贫困户56户119人</t>
  </si>
  <si>
    <t>林七乡2019年何庄村村组道路</t>
  </si>
  <si>
    <t>何庄村</t>
  </si>
  <si>
    <t>林七乡2019年金庄村村组道路</t>
  </si>
  <si>
    <t>金庄村</t>
  </si>
  <si>
    <t>贫困户22户81人。</t>
  </si>
  <si>
    <t>王庄寨镇2019年马庄村村组道路</t>
  </si>
  <si>
    <t>马庄村</t>
  </si>
  <si>
    <t>贫困户41户118人</t>
  </si>
  <si>
    <t>王桥镇2019年南村村组道路</t>
  </si>
  <si>
    <t>王桥南村</t>
  </si>
  <si>
    <t>0.206公里，6.5米宽，C30砼道路</t>
  </si>
  <si>
    <t>贫困户54户161人</t>
  </si>
  <si>
    <t>孙六镇2019年刘六口村村组道路</t>
  </si>
  <si>
    <t>刘六口村</t>
  </si>
  <si>
    <t>0.29公里，6/8.5米宽，C30砼道路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</si>
</sst>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51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2"/>
      <name val="黑体"/>
      <family val="3"/>
    </font>
    <font>
      <u val="single"/>
      <sz val="18"/>
      <name val="方正小标宋简体"/>
      <family val="0"/>
    </font>
    <font>
      <b/>
      <sz val="8"/>
      <name val="宋体"/>
      <family val="0"/>
    </font>
    <font>
      <sz val="8"/>
      <name val="仿宋"/>
      <family val="3"/>
    </font>
    <font>
      <sz val="9"/>
      <name val="仿宋"/>
      <family val="3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8"/>
      <name val="Calibri Light"/>
      <family val="0"/>
    </font>
    <font>
      <b/>
      <sz val="8"/>
      <name val="Calibri Light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1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11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150" applyFont="1" applyFill="1" applyBorder="1" applyAlignment="1">
      <alignment horizontal="center" vertical="center"/>
      <protection/>
    </xf>
    <xf numFmtId="0" fontId="50" fillId="0" borderId="9" xfId="150" applyFont="1" applyFill="1" applyBorder="1" applyAlignment="1">
      <alignment horizontal="center" vertical="center" wrapText="1"/>
      <protection/>
    </xf>
    <xf numFmtId="0" fontId="50" fillId="0" borderId="9" xfId="150" applyFont="1" applyFill="1" applyBorder="1" applyAlignment="1">
      <alignment horizontal="center" vertical="center" wrapText="1"/>
      <protection/>
    </xf>
    <xf numFmtId="0" fontId="2" fillId="0" borderId="9" xfId="91" applyFont="1" applyFill="1" applyBorder="1" applyAlignment="1">
      <alignment horizontal="center" vertical="center" wrapText="1"/>
      <protection/>
    </xf>
    <xf numFmtId="0" fontId="2" fillId="0" borderId="9" xfId="91" applyFont="1" applyFill="1" applyBorder="1" applyAlignment="1">
      <alignment horizontal="center" vertical="center" wrapText="1"/>
      <protection/>
    </xf>
    <xf numFmtId="0" fontId="50" fillId="0" borderId="9" xfId="17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17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0" fillId="0" borderId="9" xfId="174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17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150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177" fontId="50" fillId="0" borderId="9" xfId="150" applyNumberFormat="1" applyFont="1" applyFill="1" applyBorder="1" applyAlignment="1">
      <alignment horizontal="center" vertical="center"/>
      <protection/>
    </xf>
    <xf numFmtId="176" fontId="2" fillId="0" borderId="9" xfId="91" applyNumberFormat="1" applyFont="1" applyFill="1" applyBorder="1" applyAlignment="1">
      <alignment horizontal="center" vertical="center" wrapText="1"/>
      <protection/>
    </xf>
    <xf numFmtId="177" fontId="6" fillId="0" borderId="9" xfId="0" applyNumberFormat="1" applyFont="1" applyFill="1" applyBorder="1" applyAlignment="1">
      <alignment horizontal="center" vertical="center" wrapText="1"/>
    </xf>
    <xf numFmtId="177" fontId="50" fillId="0" borderId="9" xfId="174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7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0" fontId="7" fillId="0" borderId="9" xfId="174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15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</cellXfs>
  <cellStyles count="180">
    <cellStyle name="Normal" xfId="0"/>
    <cellStyle name="Currency [0]" xfId="15"/>
    <cellStyle name="常规 3 32" xfId="16"/>
    <cellStyle name="常规 3 27" xfId="17"/>
    <cellStyle name="Currency" xfId="18"/>
    <cellStyle name="常规 2 2 4" xfId="19"/>
    <cellStyle name="20% - 强调文字颜色 3" xfId="20"/>
    <cellStyle name="输入" xfId="21"/>
    <cellStyle name="常规 2 11" xfId="22"/>
    <cellStyle name="常规 3 14" xfId="23"/>
    <cellStyle name="Comma [0]" xfId="24"/>
    <cellStyle name="常规 2 31" xfId="25"/>
    <cellStyle name="常规 2 26" xfId="26"/>
    <cellStyle name="40% - 强调文字颜色 3" xfId="27"/>
    <cellStyle name="差" xfId="28"/>
    <cellStyle name="Comma" xfId="29"/>
    <cellStyle name="60% - 强调文字颜色 3" xfId="30"/>
    <cellStyle name="Hyperlink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标题" xfId="39"/>
    <cellStyle name="常规 12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计算" xfId="48"/>
    <cellStyle name="常规 31" xfId="49"/>
    <cellStyle name="常规 26" xfId="50"/>
    <cellStyle name="检查单元格" xfId="51"/>
    <cellStyle name="20% - 强调文字颜色 6" xfId="52"/>
    <cellStyle name="强调文字颜色 2" xfId="53"/>
    <cellStyle name="链接单元格" xfId="54"/>
    <cellStyle name="常规 2 13" xfId="55"/>
    <cellStyle name="汇总" xfId="56"/>
    <cellStyle name="好" xfId="57"/>
    <cellStyle name="常规 21" xfId="58"/>
    <cellStyle name="常规 16" xfId="59"/>
    <cellStyle name="适中" xfId="60"/>
    <cellStyle name="20% - 强调文字颜色 5" xfId="61"/>
    <cellStyle name="强调文字颜色 1" xfId="62"/>
    <cellStyle name="20% - 强调文字颜色 1" xfId="63"/>
    <cellStyle name="常规 2 2 33" xfId="64"/>
    <cellStyle name="常规 2 2 28" xfId="65"/>
    <cellStyle name="40% - 强调文字颜色 1" xfId="66"/>
    <cellStyle name="常规 2 2 34" xfId="67"/>
    <cellStyle name="常规 2 2 29" xfId="68"/>
    <cellStyle name="20% - 强调文字颜色 2" xfId="69"/>
    <cellStyle name="40% - 强调文字颜色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40% - 强调文字颜色 6" xfId="79"/>
    <cellStyle name="60% - 强调文字颜色 6" xfId="80"/>
    <cellStyle name="常规 10" xfId="81"/>
    <cellStyle name="常规 2 10" xfId="82"/>
    <cellStyle name="常规 11" xfId="83"/>
    <cellStyle name="常规 13" xfId="84"/>
    <cellStyle name="常规 14" xfId="85"/>
    <cellStyle name="常规 20" xfId="86"/>
    <cellStyle name="常规 15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2" xfId="94"/>
    <cellStyle name="常规 2 12" xfId="95"/>
    <cellStyle name="常规 2 14" xfId="96"/>
    <cellStyle name="常规 2 20" xfId="97"/>
    <cellStyle name="常规 2 15" xfId="98"/>
    <cellStyle name="常规 2 21" xfId="99"/>
    <cellStyle name="常规 2 16" xfId="100"/>
    <cellStyle name="常规 2 22" xfId="101"/>
    <cellStyle name="常规 2 17" xfId="102"/>
    <cellStyle name="常规 2 23" xfId="103"/>
    <cellStyle name="常规 2 18" xfId="104"/>
    <cellStyle name="常规 2 24" xfId="105"/>
    <cellStyle name="常规 2 19" xfId="106"/>
    <cellStyle name="常规 2 2" xfId="107"/>
    <cellStyle name="常规 2 2 10" xfId="108"/>
    <cellStyle name="常规 2 2 11" xfId="109"/>
    <cellStyle name="常规 2 2 12" xfId="110"/>
    <cellStyle name="常规 2 2 13" xfId="111"/>
    <cellStyle name="常规 2 2 14" xfId="112"/>
    <cellStyle name="常规 2 2 20" xfId="113"/>
    <cellStyle name="常规 2 2 15" xfId="114"/>
    <cellStyle name="常规 2 2 21" xfId="115"/>
    <cellStyle name="常规 2 2 16" xfId="116"/>
    <cellStyle name="常规 2 2 22" xfId="117"/>
    <cellStyle name="常规 2 2 17" xfId="118"/>
    <cellStyle name="常规 2 2 23" xfId="119"/>
    <cellStyle name="常规 2 2 18" xfId="120"/>
    <cellStyle name="常规 2 2 24" xfId="121"/>
    <cellStyle name="常规 2 2 19" xfId="122"/>
    <cellStyle name="常规 2 2 2" xfId="123"/>
    <cellStyle name="常规 2 2 30" xfId="124"/>
    <cellStyle name="常规 2 2 25" xfId="125"/>
    <cellStyle name="常规 2 2 31" xfId="126"/>
    <cellStyle name="常规 2 2 26" xfId="127"/>
    <cellStyle name="常规 2 2 32" xfId="128"/>
    <cellStyle name="常规 2 2 27" xfId="129"/>
    <cellStyle name="常规 2 2 3" xfId="130"/>
    <cellStyle name="常规 2 2 5" xfId="131"/>
    <cellStyle name="常规 2 2 6" xfId="132"/>
    <cellStyle name="常规 2 2 7" xfId="133"/>
    <cellStyle name="常规 2 2 8" xfId="134"/>
    <cellStyle name="常规 2 2 9" xfId="135"/>
    <cellStyle name="常规 2 30" xfId="136"/>
    <cellStyle name="常规 2 25" xfId="137"/>
    <cellStyle name="常规 2 32" xfId="138"/>
    <cellStyle name="常规 2 27" xfId="139"/>
    <cellStyle name="常规 2 33" xfId="140"/>
    <cellStyle name="常规 2 28" xfId="141"/>
    <cellStyle name="常规 2 29" xfId="142"/>
    <cellStyle name="常规 2 3" xfId="143"/>
    <cellStyle name="常规 2 4" xfId="144"/>
    <cellStyle name="常规 2 5" xfId="145"/>
    <cellStyle name="常规 2 6" xfId="146"/>
    <cellStyle name="常规 2 7" xfId="147"/>
    <cellStyle name="常规 2 8" xfId="148"/>
    <cellStyle name="常规 2 9" xfId="149"/>
    <cellStyle name="常规 30" xfId="150"/>
    <cellStyle name="常规 25" xfId="151"/>
    <cellStyle name="常规 32" xfId="152"/>
    <cellStyle name="常规 27" xfId="153"/>
    <cellStyle name="常规 33" xfId="154"/>
    <cellStyle name="常规 28" xfId="155"/>
    <cellStyle name="常规 34" xfId="156"/>
    <cellStyle name="常规 29" xfId="157"/>
    <cellStyle name="常规 3" xfId="158"/>
    <cellStyle name="常规 3 10" xfId="159"/>
    <cellStyle name="常规 3 11" xfId="160"/>
    <cellStyle name="常规 3 12" xfId="161"/>
    <cellStyle name="常规 3 13" xfId="162"/>
    <cellStyle name="常规 3 20" xfId="163"/>
    <cellStyle name="常规 3 15" xfId="164"/>
    <cellStyle name="常规 3 21" xfId="165"/>
    <cellStyle name="常规 3 16" xfId="166"/>
    <cellStyle name="常规 3 22" xfId="167"/>
    <cellStyle name="常规 3 17" xfId="168"/>
    <cellStyle name="常规 3 23" xfId="169"/>
    <cellStyle name="常规 3 18" xfId="170"/>
    <cellStyle name="常规 3 24" xfId="171"/>
    <cellStyle name="常规 3 19" xfId="172"/>
    <cellStyle name="常规 3 2" xfId="173"/>
    <cellStyle name="常规 3 30" xfId="174"/>
    <cellStyle name="常规 3 25" xfId="175"/>
    <cellStyle name="常规 3 31" xfId="176"/>
    <cellStyle name="常规 3 26" xfId="177"/>
    <cellStyle name="常规 3 33" xfId="178"/>
    <cellStyle name="常规 3 28" xfId="179"/>
    <cellStyle name="常规 3 34" xfId="180"/>
    <cellStyle name="常规 3 29" xfId="181"/>
    <cellStyle name="常规 3 3" xfId="182"/>
    <cellStyle name="常规 3 4" xfId="183"/>
    <cellStyle name="常规 3 5" xfId="184"/>
    <cellStyle name="常规 3 6" xfId="185"/>
    <cellStyle name="常规 3 7" xfId="186"/>
    <cellStyle name="常规 3 8" xfId="187"/>
    <cellStyle name="常规 3 9" xfId="188"/>
    <cellStyle name="常规 4" xfId="189"/>
    <cellStyle name="常规 5" xfId="190"/>
    <cellStyle name="常规 7" xfId="191"/>
    <cellStyle name="常规 8" xfId="192"/>
    <cellStyle name="常规 9" xfId="1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4"/>
  <sheetViews>
    <sheetView tabSelected="1" zoomScaleSheetLayoutView="100" workbookViewId="0" topLeftCell="A1">
      <selection activeCell="Z7" sqref="Z7"/>
    </sheetView>
  </sheetViews>
  <sheetFormatPr defaultColWidth="9.00390625" defaultRowHeight="14.25"/>
  <cols>
    <col min="1" max="2" width="9.625" style="7" customWidth="1"/>
    <col min="3" max="3" width="18.125" style="7" customWidth="1"/>
    <col min="4" max="8" width="9.625" style="7" customWidth="1"/>
    <col min="9" max="9" width="12.125" style="7" customWidth="1"/>
    <col min="10" max="10" width="9.625" style="8" customWidth="1"/>
    <col min="11" max="11" width="9.625" style="6" customWidth="1"/>
    <col min="12" max="12" width="9.625" style="7" customWidth="1"/>
    <col min="13" max="13" width="16.50390625" style="7" customWidth="1"/>
    <col min="14" max="14" width="7.875" style="7" customWidth="1"/>
    <col min="15" max="15" width="11.00390625" style="6" customWidth="1"/>
    <col min="16" max="20" width="9.00390625" style="7" hidden="1" customWidth="1"/>
    <col min="21" max="22" width="9.00390625" style="7" customWidth="1"/>
    <col min="23" max="16384" width="9.00390625" style="7" customWidth="1"/>
  </cols>
  <sheetData>
    <row r="1" spans="1:14" ht="14.25">
      <c r="A1" s="9" t="s">
        <v>0</v>
      </c>
      <c r="B1" s="6"/>
      <c r="C1" s="6"/>
      <c r="D1" s="6"/>
      <c r="E1" s="6"/>
      <c r="F1" s="6"/>
      <c r="G1" s="6"/>
      <c r="H1" s="6"/>
      <c r="I1" s="6"/>
      <c r="J1" s="34"/>
      <c r="L1" s="6"/>
      <c r="M1" s="6"/>
      <c r="N1" s="6"/>
    </row>
    <row r="2" spans="1:15" ht="33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4" ht="14.25">
      <c r="A3" s="6"/>
      <c r="B3" s="6"/>
      <c r="C3" s="6"/>
      <c r="D3" s="6"/>
      <c r="E3" s="6"/>
      <c r="F3" s="6"/>
      <c r="G3" s="6"/>
      <c r="H3" s="6"/>
      <c r="I3" s="6"/>
      <c r="J3" s="34"/>
      <c r="L3" s="6"/>
      <c r="M3" s="6"/>
      <c r="N3" s="6"/>
    </row>
    <row r="4" spans="1:15" s="1" customFormat="1" ht="2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35" t="s">
        <v>11</v>
      </c>
      <c r="K4" s="11" t="s">
        <v>12</v>
      </c>
      <c r="L4" s="11" t="s">
        <v>13</v>
      </c>
      <c r="M4" s="11" t="s">
        <v>14</v>
      </c>
      <c r="N4" s="11" t="s">
        <v>15</v>
      </c>
      <c r="O4" s="11" t="s">
        <v>16</v>
      </c>
    </row>
    <row r="5" spans="1:15" s="1" customFormat="1" ht="34.5" customHeight="1">
      <c r="A5" s="12" t="s">
        <v>17</v>
      </c>
      <c r="B5" s="12" t="s">
        <v>18</v>
      </c>
      <c r="C5" s="13" t="s">
        <v>19</v>
      </c>
      <c r="D5" s="12"/>
      <c r="E5" s="12"/>
      <c r="F5" s="12"/>
      <c r="G5" s="12"/>
      <c r="H5" s="12"/>
      <c r="I5" s="12"/>
      <c r="J5" s="36">
        <v>26546.5</v>
      </c>
      <c r="K5" s="12"/>
      <c r="L5" s="12"/>
      <c r="M5" s="12"/>
      <c r="N5" s="12"/>
      <c r="O5" s="12"/>
    </row>
    <row r="6" spans="1:19" s="2" customFormat="1" ht="39.75" customHeight="1">
      <c r="A6" s="14" t="s">
        <v>17</v>
      </c>
      <c r="B6" s="14" t="s">
        <v>18</v>
      </c>
      <c r="C6" s="15" t="s">
        <v>20</v>
      </c>
      <c r="D6" s="14" t="s">
        <v>21</v>
      </c>
      <c r="E6" s="14" t="s">
        <v>22</v>
      </c>
      <c r="F6" s="15" t="s">
        <v>23</v>
      </c>
      <c r="G6" s="16" t="s">
        <v>24</v>
      </c>
      <c r="H6" s="16" t="s">
        <v>25</v>
      </c>
      <c r="I6" s="16" t="s">
        <v>26</v>
      </c>
      <c r="J6" s="37">
        <v>12010</v>
      </c>
      <c r="K6" s="16" t="s">
        <v>27</v>
      </c>
      <c r="L6" s="16" t="s">
        <v>28</v>
      </c>
      <c r="M6" s="15" t="s">
        <v>29</v>
      </c>
      <c r="N6" s="14" t="s">
        <v>30</v>
      </c>
      <c r="O6" s="16"/>
      <c r="Q6" s="22"/>
      <c r="S6" s="20"/>
    </row>
    <row r="7" spans="1:19" s="2" customFormat="1" ht="39.75" customHeight="1">
      <c r="A7" s="17" t="s">
        <v>17</v>
      </c>
      <c r="B7" s="17" t="s">
        <v>18</v>
      </c>
      <c r="C7" s="18" t="s">
        <v>31</v>
      </c>
      <c r="D7" s="18" t="s">
        <v>32</v>
      </c>
      <c r="E7" s="18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38">
        <v>503.6</v>
      </c>
      <c r="K7" s="17" t="s">
        <v>38</v>
      </c>
      <c r="L7" s="17" t="s">
        <v>39</v>
      </c>
      <c r="M7" s="17" t="s">
        <v>40</v>
      </c>
      <c r="N7" s="17" t="s">
        <v>30</v>
      </c>
      <c r="O7" s="17"/>
      <c r="Q7" s="22"/>
      <c r="S7" s="20"/>
    </row>
    <row r="8" spans="1:19" s="2" customFormat="1" ht="39.75" customHeight="1">
      <c r="A8" s="19" t="s">
        <v>17</v>
      </c>
      <c r="B8" s="19" t="s">
        <v>18</v>
      </c>
      <c r="C8" s="20" t="s">
        <v>41</v>
      </c>
      <c r="D8" s="14" t="s">
        <v>21</v>
      </c>
      <c r="E8" s="21" t="s">
        <v>42</v>
      </c>
      <c r="F8" s="22" t="s">
        <v>43</v>
      </c>
      <c r="G8" s="23" t="s">
        <v>24</v>
      </c>
      <c r="H8" s="23" t="s">
        <v>25</v>
      </c>
      <c r="I8" s="39" t="str">
        <f aca="true" t="shared" si="0" ref="I8:I15">Q8&amp;S8</f>
        <v>2.5公里，5米宽，沥青混凝土道路</v>
      </c>
      <c r="J8" s="22">
        <v>400</v>
      </c>
      <c r="K8" s="23" t="s">
        <v>27</v>
      </c>
      <c r="L8" s="40" t="s">
        <v>44</v>
      </c>
      <c r="M8" s="21" t="s">
        <v>45</v>
      </c>
      <c r="N8" s="19" t="s">
        <v>30</v>
      </c>
      <c r="O8" s="41"/>
      <c r="Q8" s="22">
        <v>2.5</v>
      </c>
      <c r="S8" s="20" t="s">
        <v>46</v>
      </c>
    </row>
    <row r="9" spans="1:19" s="2" customFormat="1" ht="39.75" customHeight="1">
      <c r="A9" s="19" t="s">
        <v>17</v>
      </c>
      <c r="B9" s="19" t="s">
        <v>18</v>
      </c>
      <c r="C9" s="20" t="s">
        <v>47</v>
      </c>
      <c r="D9" s="14" t="s">
        <v>21</v>
      </c>
      <c r="E9" s="21" t="s">
        <v>42</v>
      </c>
      <c r="F9" s="22" t="s">
        <v>48</v>
      </c>
      <c r="G9" s="23" t="s">
        <v>24</v>
      </c>
      <c r="H9" s="23" t="s">
        <v>25</v>
      </c>
      <c r="I9" s="39" t="str">
        <f t="shared" si="0"/>
        <v>2.5公里，5米宽，沥青混凝土道路</v>
      </c>
      <c r="J9" s="42">
        <v>400</v>
      </c>
      <c r="K9" s="23" t="s">
        <v>27</v>
      </c>
      <c r="L9" s="40" t="s">
        <v>49</v>
      </c>
      <c r="M9" s="21" t="s">
        <v>45</v>
      </c>
      <c r="N9" s="19" t="s">
        <v>30</v>
      </c>
      <c r="O9" s="41"/>
      <c r="Q9" s="22">
        <v>2.5</v>
      </c>
      <c r="S9" s="20" t="s">
        <v>46</v>
      </c>
    </row>
    <row r="10" spans="1:19" s="2" customFormat="1" ht="39.75" customHeight="1">
      <c r="A10" s="19" t="s">
        <v>17</v>
      </c>
      <c r="B10" s="19" t="s">
        <v>18</v>
      </c>
      <c r="C10" s="20" t="s">
        <v>50</v>
      </c>
      <c r="D10" s="14" t="s">
        <v>21</v>
      </c>
      <c r="E10" s="21" t="s">
        <v>42</v>
      </c>
      <c r="F10" s="22" t="s">
        <v>51</v>
      </c>
      <c r="G10" s="23" t="s">
        <v>24</v>
      </c>
      <c r="H10" s="23" t="s">
        <v>25</v>
      </c>
      <c r="I10" s="39" t="str">
        <f t="shared" si="0"/>
        <v>2.5公里，5米宽，沥青混凝土道路</v>
      </c>
      <c r="J10" s="42">
        <v>400</v>
      </c>
      <c r="K10" s="23" t="s">
        <v>27</v>
      </c>
      <c r="L10" s="40" t="s">
        <v>52</v>
      </c>
      <c r="M10" s="21" t="s">
        <v>45</v>
      </c>
      <c r="N10" s="19" t="s">
        <v>30</v>
      </c>
      <c r="O10" s="41"/>
      <c r="Q10" s="22">
        <v>2.5</v>
      </c>
      <c r="S10" s="20" t="s">
        <v>46</v>
      </c>
    </row>
    <row r="11" spans="1:19" s="2" customFormat="1" ht="39.75" customHeight="1">
      <c r="A11" s="19" t="s">
        <v>17</v>
      </c>
      <c r="B11" s="19" t="s">
        <v>18</v>
      </c>
      <c r="C11" s="20" t="s">
        <v>53</v>
      </c>
      <c r="D11" s="14" t="s">
        <v>21</v>
      </c>
      <c r="E11" s="21" t="s">
        <v>42</v>
      </c>
      <c r="F11" s="22" t="s">
        <v>54</v>
      </c>
      <c r="G11" s="23" t="s">
        <v>24</v>
      </c>
      <c r="H11" s="23" t="s">
        <v>25</v>
      </c>
      <c r="I11" s="39" t="str">
        <f t="shared" si="0"/>
        <v>2.63公里，5米宽，沥青混凝土道路</v>
      </c>
      <c r="J11" s="42">
        <v>420.8</v>
      </c>
      <c r="K11" s="23" t="s">
        <v>27</v>
      </c>
      <c r="L11" s="40" t="s">
        <v>55</v>
      </c>
      <c r="M11" s="21" t="s">
        <v>45</v>
      </c>
      <c r="N11" s="19" t="s">
        <v>30</v>
      </c>
      <c r="O11" s="41"/>
      <c r="Q11" s="22">
        <v>2.63</v>
      </c>
      <c r="S11" s="20" t="s">
        <v>46</v>
      </c>
    </row>
    <row r="12" spans="1:19" s="3" customFormat="1" ht="39.75" customHeight="1">
      <c r="A12" s="19" t="s">
        <v>17</v>
      </c>
      <c r="B12" s="19" t="s">
        <v>18</v>
      </c>
      <c r="C12" s="24" t="s">
        <v>56</v>
      </c>
      <c r="D12" s="14" t="s">
        <v>21</v>
      </c>
      <c r="E12" s="25" t="s">
        <v>33</v>
      </c>
      <c r="F12" s="26" t="s">
        <v>57</v>
      </c>
      <c r="G12" s="23" t="s">
        <v>24</v>
      </c>
      <c r="H12" s="23" t="s">
        <v>25</v>
      </c>
      <c r="I12" s="43" t="str">
        <f t="shared" si="0"/>
        <v>4.5公里，5米宽，沥青混凝土道路</v>
      </c>
      <c r="J12" s="44">
        <v>720</v>
      </c>
      <c r="K12" s="23" t="s">
        <v>27</v>
      </c>
      <c r="L12" s="40" t="s">
        <v>58</v>
      </c>
      <c r="M12" s="21" t="s">
        <v>45</v>
      </c>
      <c r="N12" s="19" t="s">
        <v>30</v>
      </c>
      <c r="O12" s="45"/>
      <c r="Q12" s="26">
        <v>4.5</v>
      </c>
      <c r="R12" s="2"/>
      <c r="S12" s="20" t="s">
        <v>46</v>
      </c>
    </row>
    <row r="13" spans="1:19" s="3" customFormat="1" ht="39.75" customHeight="1">
      <c r="A13" s="19" t="s">
        <v>17</v>
      </c>
      <c r="B13" s="19" t="s">
        <v>18</v>
      </c>
      <c r="C13" s="24" t="s">
        <v>59</v>
      </c>
      <c r="D13" s="14" t="s">
        <v>21</v>
      </c>
      <c r="E13" s="21" t="s">
        <v>33</v>
      </c>
      <c r="F13" s="26" t="s">
        <v>60</v>
      </c>
      <c r="G13" s="23" t="s">
        <v>24</v>
      </c>
      <c r="H13" s="23" t="s">
        <v>25</v>
      </c>
      <c r="I13" s="39" t="str">
        <f t="shared" si="0"/>
        <v>4.5公里，5米宽，沥青混凝土道路</v>
      </c>
      <c r="J13" s="44">
        <v>720</v>
      </c>
      <c r="K13" s="23" t="s">
        <v>27</v>
      </c>
      <c r="L13" s="40" t="s">
        <v>61</v>
      </c>
      <c r="M13" s="21" t="s">
        <v>45</v>
      </c>
      <c r="N13" s="19" t="s">
        <v>30</v>
      </c>
      <c r="O13" s="45"/>
      <c r="Q13" s="50">
        <v>4.5</v>
      </c>
      <c r="R13" s="2"/>
      <c r="S13" s="20" t="s">
        <v>46</v>
      </c>
    </row>
    <row r="14" spans="1:19" s="3" customFormat="1" ht="39.75" customHeight="1">
      <c r="A14" s="19" t="s">
        <v>17</v>
      </c>
      <c r="B14" s="19" t="s">
        <v>18</v>
      </c>
      <c r="C14" s="24" t="s">
        <v>62</v>
      </c>
      <c r="D14" s="14" t="s">
        <v>21</v>
      </c>
      <c r="E14" s="21" t="s">
        <v>33</v>
      </c>
      <c r="F14" s="26" t="s">
        <v>63</v>
      </c>
      <c r="G14" s="23" t="s">
        <v>24</v>
      </c>
      <c r="H14" s="23" t="s">
        <v>25</v>
      </c>
      <c r="I14" s="39" t="str">
        <f t="shared" si="0"/>
        <v>4.5公里，5米宽，沥青混凝土道路</v>
      </c>
      <c r="J14" s="44">
        <v>720</v>
      </c>
      <c r="K14" s="23" t="s">
        <v>27</v>
      </c>
      <c r="L14" s="40" t="s">
        <v>64</v>
      </c>
      <c r="M14" s="21" t="s">
        <v>45</v>
      </c>
      <c r="N14" s="19" t="s">
        <v>30</v>
      </c>
      <c r="O14" s="45"/>
      <c r="Q14" s="50">
        <v>4.5</v>
      </c>
      <c r="S14" s="20" t="s">
        <v>46</v>
      </c>
    </row>
    <row r="15" spans="1:19" s="3" customFormat="1" ht="39.75" customHeight="1">
      <c r="A15" s="19" t="s">
        <v>17</v>
      </c>
      <c r="B15" s="19" t="s">
        <v>18</v>
      </c>
      <c r="C15" s="24" t="s">
        <v>65</v>
      </c>
      <c r="D15" s="14" t="s">
        <v>21</v>
      </c>
      <c r="E15" s="21" t="s">
        <v>33</v>
      </c>
      <c r="F15" s="26" t="s">
        <v>66</v>
      </c>
      <c r="G15" s="23" t="s">
        <v>24</v>
      </c>
      <c r="H15" s="23" t="s">
        <v>25</v>
      </c>
      <c r="I15" s="39" t="str">
        <f t="shared" si="0"/>
        <v>4.8公里，5米宽，沥青混凝土道路</v>
      </c>
      <c r="J15" s="44">
        <v>768</v>
      </c>
      <c r="K15" s="23" t="s">
        <v>27</v>
      </c>
      <c r="L15" s="40" t="s">
        <v>67</v>
      </c>
      <c r="M15" s="21" t="s">
        <v>45</v>
      </c>
      <c r="N15" s="19" t="s">
        <v>30</v>
      </c>
      <c r="O15" s="45"/>
      <c r="Q15" s="50">
        <v>4.8</v>
      </c>
      <c r="S15" s="20" t="s">
        <v>46</v>
      </c>
    </row>
    <row r="16" spans="1:19" s="2" customFormat="1" ht="39.75" customHeight="1">
      <c r="A16" s="19" t="s">
        <v>17</v>
      </c>
      <c r="B16" s="19" t="s">
        <v>18</v>
      </c>
      <c r="C16" s="27" t="s">
        <v>68</v>
      </c>
      <c r="D16" s="14" t="s">
        <v>21</v>
      </c>
      <c r="E16" s="21" t="s">
        <v>42</v>
      </c>
      <c r="F16" s="28" t="s">
        <v>69</v>
      </c>
      <c r="G16" s="23" t="s">
        <v>24</v>
      </c>
      <c r="H16" s="23" t="s">
        <v>25</v>
      </c>
      <c r="I16" s="39" t="str">
        <f aca="true" t="shared" si="1" ref="I16:I31">Q16&amp;S16</f>
        <v>5.34公里，4.5/6米宽，C30砼道路</v>
      </c>
      <c r="J16" s="44">
        <v>844</v>
      </c>
      <c r="K16" s="23" t="s">
        <v>27</v>
      </c>
      <c r="L16" s="40" t="s">
        <v>70</v>
      </c>
      <c r="M16" s="21" t="s">
        <v>45</v>
      </c>
      <c r="N16" s="19" t="s">
        <v>30</v>
      </c>
      <c r="O16" s="16"/>
      <c r="Q16" s="28">
        <v>5.34</v>
      </c>
      <c r="S16" s="27" t="s">
        <v>71</v>
      </c>
    </row>
    <row r="17" spans="1:19" s="2" customFormat="1" ht="39.75" customHeight="1">
      <c r="A17" s="19" t="s">
        <v>17</v>
      </c>
      <c r="B17" s="19" t="s">
        <v>18</v>
      </c>
      <c r="C17" s="27" t="s">
        <v>72</v>
      </c>
      <c r="D17" s="14" t="s">
        <v>21</v>
      </c>
      <c r="E17" s="21" t="s">
        <v>42</v>
      </c>
      <c r="F17" s="28" t="s">
        <v>73</v>
      </c>
      <c r="G17" s="23" t="s">
        <v>24</v>
      </c>
      <c r="H17" s="23" t="s">
        <v>25</v>
      </c>
      <c r="I17" s="39" t="str">
        <f t="shared" si="1"/>
        <v>0.73公里，7米宽，C30砼道路</v>
      </c>
      <c r="J17" s="44">
        <v>185.8</v>
      </c>
      <c r="K17" s="23" t="s">
        <v>27</v>
      </c>
      <c r="L17" s="40" t="s">
        <v>74</v>
      </c>
      <c r="M17" s="21" t="s">
        <v>45</v>
      </c>
      <c r="N17" s="19" t="s">
        <v>30</v>
      </c>
      <c r="O17" s="16"/>
      <c r="Q17" s="28">
        <v>0.73</v>
      </c>
      <c r="S17" s="27" t="s">
        <v>75</v>
      </c>
    </row>
    <row r="18" spans="1:19" s="2" customFormat="1" ht="39.75" customHeight="1">
      <c r="A18" s="19" t="s">
        <v>17</v>
      </c>
      <c r="B18" s="19" t="s">
        <v>18</v>
      </c>
      <c r="C18" s="27" t="s">
        <v>76</v>
      </c>
      <c r="D18" s="14" t="s">
        <v>21</v>
      </c>
      <c r="E18" s="21" t="s">
        <v>42</v>
      </c>
      <c r="F18" s="28" t="s">
        <v>77</v>
      </c>
      <c r="G18" s="23" t="s">
        <v>24</v>
      </c>
      <c r="H18" s="23" t="s">
        <v>25</v>
      </c>
      <c r="I18" s="39" t="str">
        <f t="shared" si="1"/>
        <v>1.45公里，加宽7米，C30砼道路</v>
      </c>
      <c r="J18" s="44">
        <v>95</v>
      </c>
      <c r="K18" s="23" t="s">
        <v>27</v>
      </c>
      <c r="L18" s="40" t="s">
        <v>78</v>
      </c>
      <c r="M18" s="21" t="s">
        <v>45</v>
      </c>
      <c r="N18" s="19" t="s">
        <v>30</v>
      </c>
      <c r="O18" s="16"/>
      <c r="Q18" s="28">
        <v>1.45</v>
      </c>
      <c r="S18" s="27" t="s">
        <v>79</v>
      </c>
    </row>
    <row r="19" spans="1:19" s="4" customFormat="1" ht="39.75" customHeight="1">
      <c r="A19" s="25" t="s">
        <v>17</v>
      </c>
      <c r="B19" s="25" t="s">
        <v>18</v>
      </c>
      <c r="C19" s="29" t="s">
        <v>80</v>
      </c>
      <c r="D19" s="30" t="s">
        <v>21</v>
      </c>
      <c r="E19" s="21" t="s">
        <v>42</v>
      </c>
      <c r="F19" s="31" t="s">
        <v>81</v>
      </c>
      <c r="G19" s="21" t="s">
        <v>24</v>
      </c>
      <c r="H19" s="21" t="s">
        <v>25</v>
      </c>
      <c r="I19" s="32" t="s">
        <v>82</v>
      </c>
      <c r="J19" s="46">
        <v>211</v>
      </c>
      <c r="K19" s="21" t="s">
        <v>27</v>
      </c>
      <c r="L19" s="40" t="s">
        <v>83</v>
      </c>
      <c r="M19" s="21" t="s">
        <v>45</v>
      </c>
      <c r="N19" s="25" t="s">
        <v>30</v>
      </c>
      <c r="O19" s="15"/>
      <c r="Q19" s="51">
        <v>0.8</v>
      </c>
      <c r="S19" s="52"/>
    </row>
    <row r="20" spans="1:19" s="4" customFormat="1" ht="39.75" customHeight="1">
      <c r="A20" s="25" t="s">
        <v>17</v>
      </c>
      <c r="B20" s="25" t="s">
        <v>18</v>
      </c>
      <c r="C20" s="29" t="s">
        <v>84</v>
      </c>
      <c r="D20" s="30" t="s">
        <v>21</v>
      </c>
      <c r="E20" s="21" t="s">
        <v>42</v>
      </c>
      <c r="F20" s="31" t="s">
        <v>85</v>
      </c>
      <c r="G20" s="21" t="s">
        <v>24</v>
      </c>
      <c r="H20" s="21" t="s">
        <v>25</v>
      </c>
      <c r="I20" s="32" t="s">
        <v>86</v>
      </c>
      <c r="J20" s="46">
        <v>113.4</v>
      </c>
      <c r="K20" s="21" t="s">
        <v>27</v>
      </c>
      <c r="L20" s="40" t="s">
        <v>87</v>
      </c>
      <c r="M20" s="21" t="s">
        <v>45</v>
      </c>
      <c r="N20" s="25" t="s">
        <v>30</v>
      </c>
      <c r="O20" s="15"/>
      <c r="Q20" s="51">
        <v>1.4</v>
      </c>
      <c r="S20" s="52"/>
    </row>
    <row r="21" spans="1:19" s="4" customFormat="1" ht="39.75" customHeight="1">
      <c r="A21" s="25" t="s">
        <v>17</v>
      </c>
      <c r="B21" s="25" t="s">
        <v>18</v>
      </c>
      <c r="C21" s="20" t="s">
        <v>88</v>
      </c>
      <c r="D21" s="30" t="s">
        <v>21</v>
      </c>
      <c r="E21" s="21" t="s">
        <v>33</v>
      </c>
      <c r="F21" s="22" t="s">
        <v>89</v>
      </c>
      <c r="G21" s="21" t="s">
        <v>24</v>
      </c>
      <c r="H21" s="21" t="s">
        <v>25</v>
      </c>
      <c r="I21" s="39" t="str">
        <f t="shared" si="1"/>
        <v>6.5公里，10/9/5米宽，砼道路</v>
      </c>
      <c r="J21" s="46">
        <v>1336.2</v>
      </c>
      <c r="K21" s="21" t="s">
        <v>27</v>
      </c>
      <c r="L21" s="40" t="s">
        <v>90</v>
      </c>
      <c r="M21" s="21" t="s">
        <v>45</v>
      </c>
      <c r="N21" s="25" t="s">
        <v>30</v>
      </c>
      <c r="O21" s="15"/>
      <c r="Q21" s="22">
        <v>6.5</v>
      </c>
      <c r="S21" s="20" t="s">
        <v>91</v>
      </c>
    </row>
    <row r="22" spans="1:19" s="2" customFormat="1" ht="39.75" customHeight="1">
      <c r="A22" s="19" t="s">
        <v>17</v>
      </c>
      <c r="B22" s="19" t="s">
        <v>18</v>
      </c>
      <c r="C22" s="27" t="s">
        <v>92</v>
      </c>
      <c r="D22" s="14" t="s">
        <v>21</v>
      </c>
      <c r="E22" s="21" t="s">
        <v>42</v>
      </c>
      <c r="F22" s="27" t="s">
        <v>93</v>
      </c>
      <c r="G22" s="23" t="s">
        <v>24</v>
      </c>
      <c r="H22" s="23" t="s">
        <v>25</v>
      </c>
      <c r="I22" s="39" t="str">
        <f t="shared" si="1"/>
        <v>1.5公里，4.5米宽，C30砼道路</v>
      </c>
      <c r="J22" s="47">
        <v>129</v>
      </c>
      <c r="K22" s="23" t="s">
        <v>27</v>
      </c>
      <c r="L22" s="40" t="s">
        <v>94</v>
      </c>
      <c r="M22" s="21" t="s">
        <v>45</v>
      </c>
      <c r="N22" s="19" t="s">
        <v>30</v>
      </c>
      <c r="O22" s="16"/>
      <c r="Q22" s="47">
        <v>1.5</v>
      </c>
      <c r="S22" s="27" t="s">
        <v>95</v>
      </c>
    </row>
    <row r="23" spans="1:19" s="2" customFormat="1" ht="39.75" customHeight="1">
      <c r="A23" s="19" t="s">
        <v>17</v>
      </c>
      <c r="B23" s="19" t="s">
        <v>18</v>
      </c>
      <c r="C23" s="27" t="s">
        <v>96</v>
      </c>
      <c r="D23" s="14" t="s">
        <v>21</v>
      </c>
      <c r="E23" s="21" t="s">
        <v>33</v>
      </c>
      <c r="F23" s="28" t="s">
        <v>97</v>
      </c>
      <c r="G23" s="23" t="s">
        <v>24</v>
      </c>
      <c r="H23" s="23" t="s">
        <v>25</v>
      </c>
      <c r="I23" s="27" t="s">
        <v>98</v>
      </c>
      <c r="J23" s="28">
        <v>500</v>
      </c>
      <c r="K23" s="23" t="s">
        <v>27</v>
      </c>
      <c r="L23" s="40" t="s">
        <v>99</v>
      </c>
      <c r="M23" s="21" t="s">
        <v>45</v>
      </c>
      <c r="N23" s="19" t="s">
        <v>30</v>
      </c>
      <c r="O23" s="16"/>
      <c r="Q23" s="53">
        <v>1</v>
      </c>
      <c r="S23" s="54"/>
    </row>
    <row r="24" spans="1:19" s="2" customFormat="1" ht="39.75" customHeight="1">
      <c r="A24" s="19" t="s">
        <v>17</v>
      </c>
      <c r="B24" s="19" t="s">
        <v>18</v>
      </c>
      <c r="C24" s="27" t="s">
        <v>100</v>
      </c>
      <c r="D24" s="14" t="s">
        <v>21</v>
      </c>
      <c r="E24" s="21" t="s">
        <v>33</v>
      </c>
      <c r="F24" s="28" t="s">
        <v>101</v>
      </c>
      <c r="G24" s="23" t="s">
        <v>24</v>
      </c>
      <c r="H24" s="23" t="s">
        <v>25</v>
      </c>
      <c r="I24" s="27" t="s">
        <v>86</v>
      </c>
      <c r="J24" s="28">
        <v>113.4</v>
      </c>
      <c r="K24" s="23" t="s">
        <v>27</v>
      </c>
      <c r="L24" s="40" t="s">
        <v>102</v>
      </c>
      <c r="M24" s="21" t="s">
        <v>45</v>
      </c>
      <c r="N24" s="19" t="s">
        <v>30</v>
      </c>
      <c r="O24" s="16"/>
      <c r="Q24" s="53">
        <v>1.4</v>
      </c>
      <c r="S24" s="54"/>
    </row>
    <row r="25" spans="1:19" s="2" customFormat="1" ht="39.75" customHeight="1">
      <c r="A25" s="19" t="s">
        <v>17</v>
      </c>
      <c r="B25" s="19" t="s">
        <v>18</v>
      </c>
      <c r="C25" s="20" t="s">
        <v>103</v>
      </c>
      <c r="D25" s="14" t="s">
        <v>21</v>
      </c>
      <c r="E25" s="21" t="s">
        <v>33</v>
      </c>
      <c r="F25" s="22" t="s">
        <v>104</v>
      </c>
      <c r="G25" s="23" t="s">
        <v>24</v>
      </c>
      <c r="H25" s="23" t="s">
        <v>25</v>
      </c>
      <c r="I25" s="39" t="str">
        <f t="shared" si="1"/>
        <v>0.67公里，8米宽，沥青混凝土道路</v>
      </c>
      <c r="J25" s="22">
        <v>192.6</v>
      </c>
      <c r="K25" s="23" t="s">
        <v>27</v>
      </c>
      <c r="L25" s="40" t="s">
        <v>105</v>
      </c>
      <c r="M25" s="21" t="s">
        <v>45</v>
      </c>
      <c r="N25" s="19" t="s">
        <v>30</v>
      </c>
      <c r="O25" s="16"/>
      <c r="Q25" s="22">
        <v>0.67</v>
      </c>
      <c r="S25" s="20" t="s">
        <v>106</v>
      </c>
    </row>
    <row r="26" spans="1:19" s="2" customFormat="1" ht="39.75" customHeight="1">
      <c r="A26" s="19" t="s">
        <v>17</v>
      </c>
      <c r="B26" s="19" t="s">
        <v>18</v>
      </c>
      <c r="C26" s="27" t="s">
        <v>107</v>
      </c>
      <c r="D26" s="14" t="s">
        <v>21</v>
      </c>
      <c r="E26" s="21" t="s">
        <v>42</v>
      </c>
      <c r="F26" s="28" t="s">
        <v>108</v>
      </c>
      <c r="G26" s="23" t="s">
        <v>24</v>
      </c>
      <c r="H26" s="23" t="s">
        <v>25</v>
      </c>
      <c r="I26" s="39" t="str">
        <f t="shared" si="1"/>
        <v>1.744公里，4.5米宽，C30砼道路</v>
      </c>
      <c r="J26" s="28">
        <v>141.3</v>
      </c>
      <c r="K26" s="23" t="s">
        <v>27</v>
      </c>
      <c r="L26" s="40" t="s">
        <v>109</v>
      </c>
      <c r="M26" s="21" t="s">
        <v>45</v>
      </c>
      <c r="N26" s="19" t="s">
        <v>30</v>
      </c>
      <c r="O26" s="16"/>
      <c r="Q26" s="55">
        <v>1.744</v>
      </c>
      <c r="S26" s="27" t="s">
        <v>95</v>
      </c>
    </row>
    <row r="27" spans="1:19" s="2" customFormat="1" ht="39.75" customHeight="1">
      <c r="A27" s="19" t="s">
        <v>17</v>
      </c>
      <c r="B27" s="19" t="s">
        <v>18</v>
      </c>
      <c r="C27" s="32" t="s">
        <v>110</v>
      </c>
      <c r="D27" s="14" t="s">
        <v>21</v>
      </c>
      <c r="E27" s="21" t="s">
        <v>33</v>
      </c>
      <c r="F27" s="31" t="s">
        <v>111</v>
      </c>
      <c r="G27" s="23" t="s">
        <v>24</v>
      </c>
      <c r="H27" s="23" t="s">
        <v>25</v>
      </c>
      <c r="I27" s="48" t="s">
        <v>112</v>
      </c>
      <c r="J27" s="46">
        <v>550</v>
      </c>
      <c r="K27" s="23" t="s">
        <v>27</v>
      </c>
      <c r="L27" s="40" t="s">
        <v>113</v>
      </c>
      <c r="M27" s="21" t="s">
        <v>45</v>
      </c>
      <c r="N27" s="19" t="s">
        <v>30</v>
      </c>
      <c r="O27" s="16"/>
      <c r="Q27" s="56">
        <v>3.5</v>
      </c>
      <c r="S27" s="57"/>
    </row>
    <row r="28" spans="1:19" s="2" customFormat="1" ht="39.75" customHeight="1">
      <c r="A28" s="19" t="s">
        <v>17</v>
      </c>
      <c r="B28" s="19" t="s">
        <v>18</v>
      </c>
      <c r="C28" s="32" t="s">
        <v>114</v>
      </c>
      <c r="D28" s="14" t="s">
        <v>21</v>
      </c>
      <c r="E28" s="21" t="s">
        <v>33</v>
      </c>
      <c r="F28" s="31" t="s">
        <v>115</v>
      </c>
      <c r="G28" s="23" t="s">
        <v>24</v>
      </c>
      <c r="H28" s="23" t="s">
        <v>25</v>
      </c>
      <c r="I28" s="48" t="s">
        <v>116</v>
      </c>
      <c r="J28" s="46">
        <v>90</v>
      </c>
      <c r="K28" s="23" t="s">
        <v>27</v>
      </c>
      <c r="L28" s="40" t="s">
        <v>117</v>
      </c>
      <c r="M28" s="21" t="s">
        <v>45</v>
      </c>
      <c r="N28" s="19" t="s">
        <v>30</v>
      </c>
      <c r="O28" s="16"/>
      <c r="Q28" s="56">
        <v>1.17</v>
      </c>
      <c r="S28" s="57"/>
    </row>
    <row r="29" spans="1:19" s="4" customFormat="1" ht="39.75" customHeight="1">
      <c r="A29" s="25" t="s">
        <v>17</v>
      </c>
      <c r="B29" s="25" t="s">
        <v>18</v>
      </c>
      <c r="C29" s="32" t="s">
        <v>118</v>
      </c>
      <c r="D29" s="30" t="s">
        <v>21</v>
      </c>
      <c r="E29" s="25" t="s">
        <v>33</v>
      </c>
      <c r="F29" s="31"/>
      <c r="G29" s="21" t="s">
        <v>24</v>
      </c>
      <c r="H29" s="21" t="s">
        <v>25</v>
      </c>
      <c r="I29" s="48" t="s">
        <v>119</v>
      </c>
      <c r="J29" s="46">
        <v>650</v>
      </c>
      <c r="K29" s="21" t="s">
        <v>27</v>
      </c>
      <c r="L29" s="40" t="s">
        <v>120</v>
      </c>
      <c r="M29" s="21" t="s">
        <v>45</v>
      </c>
      <c r="N29" s="25" t="s">
        <v>30</v>
      </c>
      <c r="O29" s="15"/>
      <c r="Q29" s="58">
        <v>8</v>
      </c>
      <c r="S29" s="32"/>
    </row>
    <row r="30" spans="1:19" s="2" customFormat="1" ht="39.75" customHeight="1">
      <c r="A30" s="19" t="s">
        <v>17</v>
      </c>
      <c r="B30" s="19" t="s">
        <v>18</v>
      </c>
      <c r="C30" s="32" t="s">
        <v>121</v>
      </c>
      <c r="D30" s="14" t="s">
        <v>21</v>
      </c>
      <c r="E30" s="25" t="s">
        <v>33</v>
      </c>
      <c r="F30" s="31" t="s">
        <v>122</v>
      </c>
      <c r="G30" s="23" t="s">
        <v>24</v>
      </c>
      <c r="H30" s="23" t="s">
        <v>25</v>
      </c>
      <c r="I30" s="48" t="s">
        <v>123</v>
      </c>
      <c r="J30" s="46">
        <v>162</v>
      </c>
      <c r="K30" s="23" t="s">
        <v>27</v>
      </c>
      <c r="L30" s="40" t="s">
        <v>124</v>
      </c>
      <c r="M30" s="21" t="s">
        <v>45</v>
      </c>
      <c r="N30" s="19" t="s">
        <v>30</v>
      </c>
      <c r="O30" s="16"/>
      <c r="Q30" s="56">
        <v>2</v>
      </c>
      <c r="S30" s="57"/>
    </row>
    <row r="31" spans="1:19" s="3" customFormat="1" ht="39.75" customHeight="1">
      <c r="A31" s="19" t="s">
        <v>17</v>
      </c>
      <c r="B31" s="19" t="s">
        <v>18</v>
      </c>
      <c r="C31" s="24" t="s">
        <v>125</v>
      </c>
      <c r="D31" s="14" t="s">
        <v>21</v>
      </c>
      <c r="E31" s="25" t="s">
        <v>33</v>
      </c>
      <c r="F31" s="26" t="s">
        <v>126</v>
      </c>
      <c r="G31" s="23" t="s">
        <v>24</v>
      </c>
      <c r="H31" s="23" t="s">
        <v>25</v>
      </c>
      <c r="I31" s="43" t="s">
        <v>127</v>
      </c>
      <c r="J31" s="44">
        <v>141</v>
      </c>
      <c r="K31" s="23" t="s">
        <v>27</v>
      </c>
      <c r="L31" s="40" t="s">
        <v>128</v>
      </c>
      <c r="M31" s="21" t="s">
        <v>45</v>
      </c>
      <c r="N31" s="19" t="s">
        <v>30</v>
      </c>
      <c r="O31" s="16"/>
      <c r="Q31" s="44">
        <v>1.74</v>
      </c>
      <c r="R31" s="2"/>
      <c r="S31" s="59"/>
    </row>
    <row r="32" spans="1:19" s="3" customFormat="1" ht="39.75" customHeight="1">
      <c r="A32" s="19" t="s">
        <v>17</v>
      </c>
      <c r="B32" s="19" t="s">
        <v>18</v>
      </c>
      <c r="C32" s="32" t="s">
        <v>129</v>
      </c>
      <c r="D32" s="14" t="s">
        <v>21</v>
      </c>
      <c r="E32" s="21" t="s">
        <v>33</v>
      </c>
      <c r="F32" s="31" t="s">
        <v>130</v>
      </c>
      <c r="G32" s="23" t="s">
        <v>24</v>
      </c>
      <c r="H32" s="23" t="s">
        <v>25</v>
      </c>
      <c r="I32" s="39" t="str">
        <f aca="true" t="shared" si="2" ref="I32:I40">Q32&amp;S32</f>
        <v>1.045公里，4.5米宽，C30砼道路</v>
      </c>
      <c r="J32" s="46">
        <v>85</v>
      </c>
      <c r="K32" s="23" t="s">
        <v>27</v>
      </c>
      <c r="L32" s="40" t="s">
        <v>131</v>
      </c>
      <c r="M32" s="21" t="s">
        <v>45</v>
      </c>
      <c r="N32" s="19" t="s">
        <v>30</v>
      </c>
      <c r="O32" s="16"/>
      <c r="Q32" s="56">
        <v>1.045</v>
      </c>
      <c r="S32" s="57" t="s">
        <v>95</v>
      </c>
    </row>
    <row r="33" spans="1:19" s="3" customFormat="1" ht="39.75" customHeight="1">
      <c r="A33" s="19" t="s">
        <v>17</v>
      </c>
      <c r="B33" s="19" t="s">
        <v>18</v>
      </c>
      <c r="C33" s="32" t="s">
        <v>132</v>
      </c>
      <c r="D33" s="14" t="s">
        <v>21</v>
      </c>
      <c r="E33" s="21" t="s">
        <v>33</v>
      </c>
      <c r="F33" s="31" t="s">
        <v>133</v>
      </c>
      <c r="G33" s="23" t="s">
        <v>24</v>
      </c>
      <c r="H33" s="23" t="s">
        <v>25</v>
      </c>
      <c r="I33" s="39" t="str">
        <f t="shared" si="2"/>
        <v>1.2公里，4.5米宽，C30砼道路</v>
      </c>
      <c r="J33" s="46">
        <v>97.2</v>
      </c>
      <c r="K33" s="23" t="s">
        <v>27</v>
      </c>
      <c r="L33" s="40" t="s">
        <v>134</v>
      </c>
      <c r="M33" s="21" t="s">
        <v>45</v>
      </c>
      <c r="N33" s="19" t="s">
        <v>30</v>
      </c>
      <c r="O33" s="16"/>
      <c r="Q33" s="58">
        <v>1.2</v>
      </c>
      <c r="S33" s="32" t="s">
        <v>95</v>
      </c>
    </row>
    <row r="34" spans="1:19" s="3" customFormat="1" ht="39.75" customHeight="1">
      <c r="A34" s="19" t="s">
        <v>17</v>
      </c>
      <c r="B34" s="19" t="s">
        <v>18</v>
      </c>
      <c r="C34" s="32" t="s">
        <v>135</v>
      </c>
      <c r="D34" s="14" t="s">
        <v>21</v>
      </c>
      <c r="E34" s="21" t="s">
        <v>33</v>
      </c>
      <c r="F34" s="31" t="s">
        <v>136</v>
      </c>
      <c r="G34" s="23" t="s">
        <v>24</v>
      </c>
      <c r="H34" s="23" t="s">
        <v>25</v>
      </c>
      <c r="I34" s="39" t="str">
        <f t="shared" si="2"/>
        <v>0.2公里，4.5米宽，C30砼道路</v>
      </c>
      <c r="J34" s="46">
        <v>16.2</v>
      </c>
      <c r="K34" s="23" t="s">
        <v>27</v>
      </c>
      <c r="L34" s="40" t="s">
        <v>137</v>
      </c>
      <c r="M34" s="21" t="s">
        <v>45</v>
      </c>
      <c r="N34" s="19" t="s">
        <v>30</v>
      </c>
      <c r="O34" s="16"/>
      <c r="Q34" s="56">
        <v>0.2</v>
      </c>
      <c r="S34" s="57" t="s">
        <v>95</v>
      </c>
    </row>
    <row r="35" spans="1:19" s="3" customFormat="1" ht="39.75" customHeight="1">
      <c r="A35" s="19" t="s">
        <v>17</v>
      </c>
      <c r="B35" s="19" t="s">
        <v>18</v>
      </c>
      <c r="C35" s="32" t="s">
        <v>138</v>
      </c>
      <c r="D35" s="14" t="s">
        <v>21</v>
      </c>
      <c r="E35" s="21" t="s">
        <v>42</v>
      </c>
      <c r="F35" s="31" t="s">
        <v>139</v>
      </c>
      <c r="G35" s="23" t="s">
        <v>24</v>
      </c>
      <c r="H35" s="23" t="s">
        <v>25</v>
      </c>
      <c r="I35" s="39" t="str">
        <f t="shared" si="2"/>
        <v>0.53公里，4.5米宽，C30砼道路</v>
      </c>
      <c r="J35" s="46">
        <v>43</v>
      </c>
      <c r="K35" s="23" t="s">
        <v>27</v>
      </c>
      <c r="L35" s="40" t="s">
        <v>49</v>
      </c>
      <c r="M35" s="21" t="s">
        <v>45</v>
      </c>
      <c r="N35" s="19" t="s">
        <v>30</v>
      </c>
      <c r="O35" s="16"/>
      <c r="Q35" s="56">
        <v>0.53</v>
      </c>
      <c r="S35" s="57" t="s">
        <v>95</v>
      </c>
    </row>
    <row r="36" spans="1:19" s="3" customFormat="1" ht="39.75" customHeight="1">
      <c r="A36" s="19" t="s">
        <v>17</v>
      </c>
      <c r="B36" s="19" t="s">
        <v>18</v>
      </c>
      <c r="C36" s="32" t="s">
        <v>140</v>
      </c>
      <c r="D36" s="14" t="s">
        <v>21</v>
      </c>
      <c r="E36" s="21" t="s">
        <v>33</v>
      </c>
      <c r="F36" s="31" t="s">
        <v>141</v>
      </c>
      <c r="G36" s="23" t="s">
        <v>24</v>
      </c>
      <c r="H36" s="23" t="s">
        <v>25</v>
      </c>
      <c r="I36" s="39" t="str">
        <f t="shared" si="2"/>
        <v>0.81公里，4.5米宽，C30砼道路</v>
      </c>
      <c r="J36" s="46">
        <v>65.6</v>
      </c>
      <c r="K36" s="23" t="s">
        <v>27</v>
      </c>
      <c r="L36" s="40" t="s">
        <v>142</v>
      </c>
      <c r="M36" s="21" t="s">
        <v>45</v>
      </c>
      <c r="N36" s="19" t="s">
        <v>30</v>
      </c>
      <c r="O36" s="16"/>
      <c r="Q36" s="56">
        <v>0.81</v>
      </c>
      <c r="S36" s="57" t="s">
        <v>95</v>
      </c>
    </row>
    <row r="37" spans="1:19" s="3" customFormat="1" ht="39.75" customHeight="1">
      <c r="A37" s="19" t="s">
        <v>17</v>
      </c>
      <c r="B37" s="19" t="s">
        <v>18</v>
      </c>
      <c r="C37" s="32" t="s">
        <v>143</v>
      </c>
      <c r="D37" s="14" t="s">
        <v>21</v>
      </c>
      <c r="E37" s="21" t="s">
        <v>33</v>
      </c>
      <c r="F37" s="31" t="s">
        <v>144</v>
      </c>
      <c r="G37" s="23" t="s">
        <v>24</v>
      </c>
      <c r="H37" s="23" t="s">
        <v>25</v>
      </c>
      <c r="I37" s="39" t="str">
        <f t="shared" si="2"/>
        <v>0.4公里，4.5米宽，C30砼道路</v>
      </c>
      <c r="J37" s="46">
        <v>32.4</v>
      </c>
      <c r="K37" s="23" t="s">
        <v>27</v>
      </c>
      <c r="L37" s="40" t="s">
        <v>145</v>
      </c>
      <c r="M37" s="21" t="s">
        <v>45</v>
      </c>
      <c r="N37" s="19" t="s">
        <v>30</v>
      </c>
      <c r="O37" s="16"/>
      <c r="Q37" s="56">
        <v>0.4</v>
      </c>
      <c r="S37" s="57" t="s">
        <v>95</v>
      </c>
    </row>
    <row r="38" spans="1:19" s="3" customFormat="1" ht="39.75" customHeight="1">
      <c r="A38" s="19" t="s">
        <v>17</v>
      </c>
      <c r="B38" s="19" t="s">
        <v>18</v>
      </c>
      <c r="C38" s="32" t="s">
        <v>146</v>
      </c>
      <c r="D38" s="14" t="s">
        <v>21</v>
      </c>
      <c r="E38" s="21" t="s">
        <v>33</v>
      </c>
      <c r="F38" s="31" t="s">
        <v>147</v>
      </c>
      <c r="G38" s="23" t="s">
        <v>24</v>
      </c>
      <c r="H38" s="23" t="s">
        <v>25</v>
      </c>
      <c r="I38" s="39" t="str">
        <f t="shared" si="2"/>
        <v>0.5公里，4.5米宽，C30砼道路</v>
      </c>
      <c r="J38" s="46">
        <v>40.5</v>
      </c>
      <c r="K38" s="23" t="s">
        <v>27</v>
      </c>
      <c r="L38" s="40" t="s">
        <v>148</v>
      </c>
      <c r="M38" s="21" t="s">
        <v>45</v>
      </c>
      <c r="N38" s="19" t="s">
        <v>30</v>
      </c>
      <c r="O38" s="16"/>
      <c r="Q38" s="58">
        <v>0.5</v>
      </c>
      <c r="S38" s="32" t="s">
        <v>95</v>
      </c>
    </row>
    <row r="39" spans="1:19" s="3" customFormat="1" ht="39.75" customHeight="1">
      <c r="A39" s="19" t="s">
        <v>17</v>
      </c>
      <c r="B39" s="19" t="s">
        <v>18</v>
      </c>
      <c r="C39" s="32" t="s">
        <v>149</v>
      </c>
      <c r="D39" s="14" t="s">
        <v>21</v>
      </c>
      <c r="E39" s="21" t="s">
        <v>33</v>
      </c>
      <c r="F39" s="31" t="s">
        <v>150</v>
      </c>
      <c r="G39" s="23" t="s">
        <v>24</v>
      </c>
      <c r="H39" s="23" t="s">
        <v>25</v>
      </c>
      <c r="I39" s="39" t="str">
        <f t="shared" si="2"/>
        <v>1.45公里，4.5米宽，C30砼道路</v>
      </c>
      <c r="J39" s="46">
        <v>117.5</v>
      </c>
      <c r="K39" s="23" t="s">
        <v>27</v>
      </c>
      <c r="L39" s="40" t="s">
        <v>151</v>
      </c>
      <c r="M39" s="21" t="s">
        <v>45</v>
      </c>
      <c r="N39" s="19" t="s">
        <v>30</v>
      </c>
      <c r="O39" s="16"/>
      <c r="Q39" s="58">
        <v>1.45</v>
      </c>
      <c r="S39" s="32" t="s">
        <v>95</v>
      </c>
    </row>
    <row r="40" spans="1:19" s="3" customFormat="1" ht="39.75" customHeight="1">
      <c r="A40" s="19" t="s">
        <v>17</v>
      </c>
      <c r="B40" s="19" t="s">
        <v>18</v>
      </c>
      <c r="C40" s="32" t="s">
        <v>152</v>
      </c>
      <c r="D40" s="14" t="s">
        <v>21</v>
      </c>
      <c r="E40" s="21" t="s">
        <v>33</v>
      </c>
      <c r="F40" s="31" t="s">
        <v>153</v>
      </c>
      <c r="G40" s="23" t="s">
        <v>24</v>
      </c>
      <c r="H40" s="23" t="s">
        <v>25</v>
      </c>
      <c r="I40" s="39" t="str">
        <f t="shared" si="2"/>
        <v>0.4公里，4.5米宽，C30砼道路</v>
      </c>
      <c r="J40" s="49">
        <v>32.4</v>
      </c>
      <c r="K40" s="23" t="s">
        <v>27</v>
      </c>
      <c r="L40" s="40" t="s">
        <v>154</v>
      </c>
      <c r="M40" s="21" t="s">
        <v>45</v>
      </c>
      <c r="N40" s="19" t="s">
        <v>30</v>
      </c>
      <c r="O40" s="16"/>
      <c r="Q40" s="56">
        <v>0.4</v>
      </c>
      <c r="S40" s="57" t="s">
        <v>95</v>
      </c>
    </row>
    <row r="41" spans="1:19" s="3" customFormat="1" ht="39.75" customHeight="1">
      <c r="A41" s="19" t="s">
        <v>17</v>
      </c>
      <c r="B41" s="19" t="s">
        <v>18</v>
      </c>
      <c r="C41" s="32" t="s">
        <v>155</v>
      </c>
      <c r="D41" s="14" t="s">
        <v>21</v>
      </c>
      <c r="E41" s="21" t="s">
        <v>33</v>
      </c>
      <c r="F41" s="31" t="s">
        <v>156</v>
      </c>
      <c r="G41" s="23" t="s">
        <v>24</v>
      </c>
      <c r="H41" s="23" t="s">
        <v>25</v>
      </c>
      <c r="I41" s="39" t="str">
        <f aca="true" t="shared" si="3" ref="I41:I72">Q41&amp;S41</f>
        <v>1.4公里，4.5米宽，C30砼道路</v>
      </c>
      <c r="J41" s="49">
        <v>113.4</v>
      </c>
      <c r="K41" s="23" t="s">
        <v>27</v>
      </c>
      <c r="L41" s="40" t="s">
        <v>157</v>
      </c>
      <c r="M41" s="21" t="s">
        <v>45</v>
      </c>
      <c r="N41" s="19" t="s">
        <v>30</v>
      </c>
      <c r="O41" s="16"/>
      <c r="Q41" s="56">
        <v>1.4</v>
      </c>
      <c r="S41" s="57" t="s">
        <v>95</v>
      </c>
    </row>
    <row r="42" spans="1:19" s="3" customFormat="1" ht="39.75" customHeight="1">
      <c r="A42" s="19" t="s">
        <v>17</v>
      </c>
      <c r="B42" s="19" t="s">
        <v>18</v>
      </c>
      <c r="C42" s="32" t="s">
        <v>158</v>
      </c>
      <c r="D42" s="14" t="s">
        <v>21</v>
      </c>
      <c r="E42" s="21" t="s">
        <v>33</v>
      </c>
      <c r="F42" s="31" t="s">
        <v>159</v>
      </c>
      <c r="G42" s="23" t="s">
        <v>24</v>
      </c>
      <c r="H42" s="23" t="s">
        <v>25</v>
      </c>
      <c r="I42" s="39" t="str">
        <f t="shared" si="3"/>
        <v>1.71公里，4.5米宽，C30砼道路</v>
      </c>
      <c r="J42" s="49">
        <v>138.5</v>
      </c>
      <c r="K42" s="23" t="s">
        <v>27</v>
      </c>
      <c r="L42" s="40" t="s">
        <v>160</v>
      </c>
      <c r="M42" s="21" t="s">
        <v>45</v>
      </c>
      <c r="N42" s="19" t="s">
        <v>30</v>
      </c>
      <c r="O42" s="16"/>
      <c r="Q42" s="56">
        <v>1.71</v>
      </c>
      <c r="S42" s="57" t="s">
        <v>95</v>
      </c>
    </row>
    <row r="43" spans="1:19" s="3" customFormat="1" ht="39.75" customHeight="1">
      <c r="A43" s="19" t="s">
        <v>17</v>
      </c>
      <c r="B43" s="19" t="s">
        <v>18</v>
      </c>
      <c r="C43" s="32" t="s">
        <v>161</v>
      </c>
      <c r="D43" s="14" t="s">
        <v>21</v>
      </c>
      <c r="E43" s="21" t="s">
        <v>33</v>
      </c>
      <c r="F43" s="31" t="s">
        <v>162</v>
      </c>
      <c r="G43" s="23" t="s">
        <v>24</v>
      </c>
      <c r="H43" s="23" t="s">
        <v>25</v>
      </c>
      <c r="I43" s="39" t="str">
        <f t="shared" si="3"/>
        <v>1.58公里，4.5米宽，C30砼道路</v>
      </c>
      <c r="J43" s="49">
        <v>128</v>
      </c>
      <c r="K43" s="23" t="s">
        <v>27</v>
      </c>
      <c r="L43" s="40" t="s">
        <v>163</v>
      </c>
      <c r="M43" s="21" t="s">
        <v>45</v>
      </c>
      <c r="N43" s="19" t="s">
        <v>30</v>
      </c>
      <c r="O43" s="16"/>
      <c r="Q43" s="56">
        <v>1.58</v>
      </c>
      <c r="S43" s="57" t="s">
        <v>95</v>
      </c>
    </row>
    <row r="44" spans="1:19" s="3" customFormat="1" ht="39.75" customHeight="1">
      <c r="A44" s="19" t="s">
        <v>17</v>
      </c>
      <c r="B44" s="19" t="s">
        <v>18</v>
      </c>
      <c r="C44" s="32" t="s">
        <v>164</v>
      </c>
      <c r="D44" s="14" t="s">
        <v>21</v>
      </c>
      <c r="E44" s="21" t="s">
        <v>33</v>
      </c>
      <c r="F44" s="31" t="s">
        <v>165</v>
      </c>
      <c r="G44" s="23" t="s">
        <v>24</v>
      </c>
      <c r="H44" s="23" t="s">
        <v>25</v>
      </c>
      <c r="I44" s="39" t="str">
        <f t="shared" si="3"/>
        <v>1.4公里，4.5米宽，C30砼道路</v>
      </c>
      <c r="J44" s="46">
        <v>113.4</v>
      </c>
      <c r="K44" s="23" t="s">
        <v>27</v>
      </c>
      <c r="L44" s="40" t="s">
        <v>166</v>
      </c>
      <c r="M44" s="21" t="s">
        <v>45</v>
      </c>
      <c r="N44" s="19" t="s">
        <v>30</v>
      </c>
      <c r="O44" s="16"/>
      <c r="Q44" s="58">
        <v>1.4</v>
      </c>
      <c r="S44" s="32" t="s">
        <v>95</v>
      </c>
    </row>
    <row r="45" spans="1:19" s="3" customFormat="1" ht="39.75" customHeight="1">
      <c r="A45" s="19" t="s">
        <v>17</v>
      </c>
      <c r="B45" s="19" t="s">
        <v>18</v>
      </c>
      <c r="C45" s="32" t="s">
        <v>167</v>
      </c>
      <c r="D45" s="14" t="s">
        <v>21</v>
      </c>
      <c r="E45" s="21" t="s">
        <v>33</v>
      </c>
      <c r="F45" s="31" t="s">
        <v>168</v>
      </c>
      <c r="G45" s="23" t="s">
        <v>24</v>
      </c>
      <c r="H45" s="23" t="s">
        <v>25</v>
      </c>
      <c r="I45" s="39" t="str">
        <f t="shared" si="3"/>
        <v>2.032.03公里，4.5米宽，C30砼道路、1.3公里，加宽3.5米，C30砼道路</v>
      </c>
      <c r="J45" s="46">
        <v>364</v>
      </c>
      <c r="K45" s="23" t="s">
        <v>27</v>
      </c>
      <c r="L45" s="40" t="s">
        <v>166</v>
      </c>
      <c r="M45" s="21" t="s">
        <v>45</v>
      </c>
      <c r="N45" s="19" t="s">
        <v>30</v>
      </c>
      <c r="O45" s="16"/>
      <c r="Q45" s="56">
        <v>2.03</v>
      </c>
      <c r="R45" s="3">
        <v>3.3</v>
      </c>
      <c r="S45" s="57" t="s">
        <v>169</v>
      </c>
    </row>
    <row r="46" spans="1:19" s="3" customFormat="1" ht="39.75" customHeight="1">
      <c r="A46" s="19" t="s">
        <v>17</v>
      </c>
      <c r="B46" s="19" t="s">
        <v>18</v>
      </c>
      <c r="C46" s="32" t="s">
        <v>170</v>
      </c>
      <c r="D46" s="14" t="s">
        <v>21</v>
      </c>
      <c r="E46" s="21" t="s">
        <v>33</v>
      </c>
      <c r="F46" s="31" t="s">
        <v>171</v>
      </c>
      <c r="G46" s="23" t="s">
        <v>24</v>
      </c>
      <c r="H46" s="23" t="s">
        <v>25</v>
      </c>
      <c r="I46" s="39" t="str">
        <f t="shared" si="3"/>
        <v>3.2公里，4米宽，沥青混凝土面层</v>
      </c>
      <c r="J46" s="46">
        <v>205</v>
      </c>
      <c r="K46" s="23" t="s">
        <v>27</v>
      </c>
      <c r="L46" s="40" t="s">
        <v>172</v>
      </c>
      <c r="M46" s="21" t="s">
        <v>45</v>
      </c>
      <c r="N46" s="19" t="s">
        <v>30</v>
      </c>
      <c r="O46" s="16"/>
      <c r="Q46" s="56">
        <v>3.2</v>
      </c>
      <c r="S46" s="57" t="s">
        <v>173</v>
      </c>
    </row>
    <row r="47" spans="1:19" s="3" customFormat="1" ht="39.75" customHeight="1">
      <c r="A47" s="19" t="s">
        <v>17</v>
      </c>
      <c r="B47" s="19" t="s">
        <v>18</v>
      </c>
      <c r="C47" s="32" t="s">
        <v>174</v>
      </c>
      <c r="D47" s="14" t="s">
        <v>21</v>
      </c>
      <c r="E47" s="21" t="s">
        <v>33</v>
      </c>
      <c r="F47" s="31" t="s">
        <v>175</v>
      </c>
      <c r="G47" s="23" t="s">
        <v>24</v>
      </c>
      <c r="H47" s="23" t="s">
        <v>25</v>
      </c>
      <c r="I47" s="39" t="str">
        <f t="shared" si="3"/>
        <v>3.3公里，4.5米宽，C30砼道路</v>
      </c>
      <c r="J47" s="46">
        <v>267.3</v>
      </c>
      <c r="K47" s="23" t="s">
        <v>27</v>
      </c>
      <c r="L47" s="40" t="s">
        <v>176</v>
      </c>
      <c r="M47" s="21" t="s">
        <v>45</v>
      </c>
      <c r="N47" s="19" t="s">
        <v>30</v>
      </c>
      <c r="O47" s="16"/>
      <c r="Q47" s="56">
        <v>3.3</v>
      </c>
      <c r="S47" s="57" t="s">
        <v>95</v>
      </c>
    </row>
    <row r="48" spans="1:19" s="3" customFormat="1" ht="39.75" customHeight="1">
      <c r="A48" s="19" t="s">
        <v>17</v>
      </c>
      <c r="B48" s="19" t="s">
        <v>18</v>
      </c>
      <c r="C48" s="32" t="s">
        <v>177</v>
      </c>
      <c r="D48" s="14" t="s">
        <v>21</v>
      </c>
      <c r="E48" s="21" t="s">
        <v>33</v>
      </c>
      <c r="F48" s="33" t="s">
        <v>178</v>
      </c>
      <c r="G48" s="23" t="s">
        <v>24</v>
      </c>
      <c r="H48" s="23" t="s">
        <v>25</v>
      </c>
      <c r="I48" s="39" t="str">
        <f t="shared" si="3"/>
        <v>0.48公里，4.5米宽，C30砼道路</v>
      </c>
      <c r="J48" s="46">
        <v>38.8</v>
      </c>
      <c r="K48" s="23" t="s">
        <v>27</v>
      </c>
      <c r="L48" s="40" t="s">
        <v>179</v>
      </c>
      <c r="M48" s="21" t="s">
        <v>45</v>
      </c>
      <c r="N48" s="19" t="s">
        <v>30</v>
      </c>
      <c r="O48" s="16"/>
      <c r="Q48" s="60">
        <v>0.48</v>
      </c>
      <c r="S48" s="57" t="s">
        <v>95</v>
      </c>
    </row>
    <row r="49" spans="1:19" s="3" customFormat="1" ht="39.75" customHeight="1">
      <c r="A49" s="19" t="s">
        <v>17</v>
      </c>
      <c r="B49" s="19" t="s">
        <v>18</v>
      </c>
      <c r="C49" s="32" t="s">
        <v>180</v>
      </c>
      <c r="D49" s="14" t="s">
        <v>21</v>
      </c>
      <c r="E49" s="21" t="s">
        <v>33</v>
      </c>
      <c r="F49" s="33" t="s">
        <v>181</v>
      </c>
      <c r="G49" s="23" t="s">
        <v>24</v>
      </c>
      <c r="H49" s="23" t="s">
        <v>25</v>
      </c>
      <c r="I49" s="39" t="str">
        <f t="shared" si="3"/>
        <v>0.24公里，4.5米宽，C30砼道路</v>
      </c>
      <c r="J49" s="46">
        <v>20</v>
      </c>
      <c r="K49" s="23" t="s">
        <v>27</v>
      </c>
      <c r="L49" s="40" t="s">
        <v>182</v>
      </c>
      <c r="M49" s="21" t="s">
        <v>45</v>
      </c>
      <c r="N49" s="19" t="s">
        <v>30</v>
      </c>
      <c r="O49" s="16"/>
      <c r="Q49" s="60">
        <v>0.24</v>
      </c>
      <c r="S49" s="57" t="s">
        <v>95</v>
      </c>
    </row>
    <row r="50" spans="1:19" s="3" customFormat="1" ht="39.75" customHeight="1">
      <c r="A50" s="19" t="s">
        <v>17</v>
      </c>
      <c r="B50" s="19" t="s">
        <v>18</v>
      </c>
      <c r="C50" s="32" t="s">
        <v>183</v>
      </c>
      <c r="D50" s="14" t="s">
        <v>21</v>
      </c>
      <c r="E50" s="21" t="s">
        <v>33</v>
      </c>
      <c r="F50" s="31" t="s">
        <v>184</v>
      </c>
      <c r="G50" s="23" t="s">
        <v>24</v>
      </c>
      <c r="H50" s="23" t="s">
        <v>25</v>
      </c>
      <c r="I50" s="39" t="str">
        <f t="shared" si="3"/>
        <v>2.26公里，4.5米宽，C30砼道路</v>
      </c>
      <c r="J50" s="46">
        <v>183</v>
      </c>
      <c r="K50" s="23" t="s">
        <v>27</v>
      </c>
      <c r="L50" s="40" t="s">
        <v>102</v>
      </c>
      <c r="M50" s="21" t="s">
        <v>45</v>
      </c>
      <c r="N50" s="19" t="s">
        <v>30</v>
      </c>
      <c r="O50" s="16"/>
      <c r="Q50" s="56">
        <v>2.26</v>
      </c>
      <c r="S50" s="57" t="s">
        <v>95</v>
      </c>
    </row>
    <row r="51" spans="1:19" s="3" customFormat="1" ht="39.75" customHeight="1">
      <c r="A51" s="19" t="s">
        <v>17</v>
      </c>
      <c r="B51" s="19" t="s">
        <v>18</v>
      </c>
      <c r="C51" s="32" t="s">
        <v>185</v>
      </c>
      <c r="D51" s="14" t="s">
        <v>21</v>
      </c>
      <c r="E51" s="21" t="s">
        <v>33</v>
      </c>
      <c r="F51" s="31" t="s">
        <v>186</v>
      </c>
      <c r="G51" s="23" t="s">
        <v>24</v>
      </c>
      <c r="H51" s="23" t="s">
        <v>25</v>
      </c>
      <c r="I51" s="39" t="str">
        <f t="shared" si="3"/>
        <v>0.8公里，4.5米宽，C30砼道路</v>
      </c>
      <c r="J51" s="46">
        <v>64.8</v>
      </c>
      <c r="K51" s="23" t="s">
        <v>27</v>
      </c>
      <c r="L51" s="40" t="s">
        <v>105</v>
      </c>
      <c r="M51" s="21" t="s">
        <v>45</v>
      </c>
      <c r="N51" s="19" t="s">
        <v>30</v>
      </c>
      <c r="O51" s="16"/>
      <c r="Q51" s="56">
        <v>0.8</v>
      </c>
      <c r="S51" s="57" t="s">
        <v>95</v>
      </c>
    </row>
    <row r="52" spans="1:19" s="3" customFormat="1" ht="39.75" customHeight="1">
      <c r="A52" s="19" t="s">
        <v>17</v>
      </c>
      <c r="B52" s="19" t="s">
        <v>18</v>
      </c>
      <c r="C52" s="32" t="s">
        <v>187</v>
      </c>
      <c r="D52" s="14" t="s">
        <v>21</v>
      </c>
      <c r="E52" s="21" t="s">
        <v>33</v>
      </c>
      <c r="F52" s="31" t="s">
        <v>188</v>
      </c>
      <c r="G52" s="23" t="s">
        <v>24</v>
      </c>
      <c r="H52" s="23" t="s">
        <v>25</v>
      </c>
      <c r="I52" s="39" t="str">
        <f t="shared" si="3"/>
        <v>0.53公里，4.5米宽，C30砼道路</v>
      </c>
      <c r="J52" s="46">
        <v>43</v>
      </c>
      <c r="K52" s="23" t="s">
        <v>27</v>
      </c>
      <c r="L52" s="40" t="s">
        <v>189</v>
      </c>
      <c r="M52" s="21" t="s">
        <v>45</v>
      </c>
      <c r="N52" s="19" t="s">
        <v>30</v>
      </c>
      <c r="O52" s="16"/>
      <c r="Q52" s="58">
        <v>0.53</v>
      </c>
      <c r="S52" s="57" t="s">
        <v>95</v>
      </c>
    </row>
    <row r="53" spans="1:19" s="3" customFormat="1" ht="39.75" customHeight="1">
      <c r="A53" s="19" t="s">
        <v>17</v>
      </c>
      <c r="B53" s="19" t="s">
        <v>18</v>
      </c>
      <c r="C53" s="32" t="s">
        <v>190</v>
      </c>
      <c r="D53" s="14" t="s">
        <v>21</v>
      </c>
      <c r="E53" s="21" t="s">
        <v>33</v>
      </c>
      <c r="F53" s="31" t="s">
        <v>191</v>
      </c>
      <c r="G53" s="23" t="s">
        <v>24</v>
      </c>
      <c r="H53" s="23" t="s">
        <v>25</v>
      </c>
      <c r="I53" s="39" t="str">
        <f t="shared" si="3"/>
        <v>0.16公里，4.5米宽，C30砼道路</v>
      </c>
      <c r="J53" s="46">
        <v>13</v>
      </c>
      <c r="K53" s="23" t="s">
        <v>27</v>
      </c>
      <c r="L53" s="40" t="s">
        <v>113</v>
      </c>
      <c r="M53" s="21" t="s">
        <v>45</v>
      </c>
      <c r="N53" s="19" t="s">
        <v>30</v>
      </c>
      <c r="O53" s="16"/>
      <c r="Q53" s="58">
        <v>0.16</v>
      </c>
      <c r="S53" s="57" t="s">
        <v>95</v>
      </c>
    </row>
    <row r="54" spans="1:19" s="3" customFormat="1" ht="39.75" customHeight="1">
      <c r="A54" s="19" t="s">
        <v>17</v>
      </c>
      <c r="B54" s="19" t="s">
        <v>18</v>
      </c>
      <c r="C54" s="32" t="s">
        <v>192</v>
      </c>
      <c r="D54" s="14" t="s">
        <v>21</v>
      </c>
      <c r="E54" s="21" t="s">
        <v>33</v>
      </c>
      <c r="F54" s="31" t="s">
        <v>193</v>
      </c>
      <c r="G54" s="23" t="s">
        <v>24</v>
      </c>
      <c r="H54" s="23" t="s">
        <v>25</v>
      </c>
      <c r="I54" s="39" t="str">
        <f t="shared" si="3"/>
        <v>0.5公里，4.5米宽，C30砼道路</v>
      </c>
      <c r="J54" s="46">
        <v>85.5</v>
      </c>
      <c r="K54" s="23" t="s">
        <v>27</v>
      </c>
      <c r="L54" s="40" t="s">
        <v>194</v>
      </c>
      <c r="M54" s="21" t="s">
        <v>45</v>
      </c>
      <c r="N54" s="19" t="s">
        <v>30</v>
      </c>
      <c r="O54" s="16"/>
      <c r="Q54" s="58">
        <v>0.5</v>
      </c>
      <c r="S54" s="57" t="s">
        <v>95</v>
      </c>
    </row>
    <row r="55" spans="1:19" s="3" customFormat="1" ht="39.75" customHeight="1">
      <c r="A55" s="19" t="s">
        <v>17</v>
      </c>
      <c r="B55" s="19" t="s">
        <v>18</v>
      </c>
      <c r="C55" s="32" t="s">
        <v>195</v>
      </c>
      <c r="D55" s="14" t="s">
        <v>21</v>
      </c>
      <c r="E55" s="21" t="s">
        <v>33</v>
      </c>
      <c r="F55" s="31" t="s">
        <v>196</v>
      </c>
      <c r="G55" s="23" t="s">
        <v>24</v>
      </c>
      <c r="H55" s="23" t="s">
        <v>25</v>
      </c>
      <c r="I55" s="39" t="str">
        <f t="shared" si="3"/>
        <v>1.9公里，4.5米宽，C30砼道路</v>
      </c>
      <c r="J55" s="46">
        <v>154</v>
      </c>
      <c r="K55" s="23" t="s">
        <v>27</v>
      </c>
      <c r="L55" s="40" t="s">
        <v>109</v>
      </c>
      <c r="M55" s="21" t="s">
        <v>45</v>
      </c>
      <c r="N55" s="19" t="s">
        <v>30</v>
      </c>
      <c r="O55" s="16"/>
      <c r="Q55" s="56">
        <v>1.9</v>
      </c>
      <c r="S55" s="57" t="s">
        <v>95</v>
      </c>
    </row>
    <row r="56" spans="1:19" s="3" customFormat="1" ht="39.75" customHeight="1">
      <c r="A56" s="19" t="s">
        <v>17</v>
      </c>
      <c r="B56" s="19" t="s">
        <v>18</v>
      </c>
      <c r="C56" s="32" t="s">
        <v>197</v>
      </c>
      <c r="D56" s="14" t="s">
        <v>21</v>
      </c>
      <c r="E56" s="21" t="s">
        <v>33</v>
      </c>
      <c r="F56" s="31" t="s">
        <v>198</v>
      </c>
      <c r="G56" s="23" t="s">
        <v>24</v>
      </c>
      <c r="H56" s="23" t="s">
        <v>25</v>
      </c>
      <c r="I56" s="39" t="str">
        <f t="shared" si="3"/>
        <v>0.52公里，4.5米宽，C30砼道路</v>
      </c>
      <c r="J56" s="46">
        <v>42.1</v>
      </c>
      <c r="K56" s="23" t="s">
        <v>27</v>
      </c>
      <c r="L56" s="40" t="s">
        <v>199</v>
      </c>
      <c r="M56" s="21" t="s">
        <v>45</v>
      </c>
      <c r="N56" s="19" t="s">
        <v>30</v>
      </c>
      <c r="O56" s="16"/>
      <c r="Q56" s="56">
        <v>0.52</v>
      </c>
      <c r="S56" s="57" t="s">
        <v>95</v>
      </c>
    </row>
    <row r="57" spans="1:19" s="3" customFormat="1" ht="39.75" customHeight="1">
      <c r="A57" s="19" t="s">
        <v>17</v>
      </c>
      <c r="B57" s="19" t="s">
        <v>18</v>
      </c>
      <c r="C57" s="32" t="s">
        <v>200</v>
      </c>
      <c r="D57" s="14" t="s">
        <v>21</v>
      </c>
      <c r="E57" s="21" t="s">
        <v>33</v>
      </c>
      <c r="F57" s="31" t="s">
        <v>201</v>
      </c>
      <c r="G57" s="23" t="s">
        <v>24</v>
      </c>
      <c r="H57" s="23" t="s">
        <v>25</v>
      </c>
      <c r="I57" s="39" t="str">
        <f t="shared" si="3"/>
        <v>1.16公里，8米宽，C30砼道路</v>
      </c>
      <c r="J57" s="46">
        <v>106.5</v>
      </c>
      <c r="K57" s="23" t="s">
        <v>27</v>
      </c>
      <c r="L57" s="40" t="s">
        <v>189</v>
      </c>
      <c r="M57" s="21" t="s">
        <v>45</v>
      </c>
      <c r="N57" s="19" t="s">
        <v>30</v>
      </c>
      <c r="O57" s="16"/>
      <c r="Q57" s="56">
        <v>1.16</v>
      </c>
      <c r="S57" s="57" t="s">
        <v>202</v>
      </c>
    </row>
    <row r="58" spans="1:19" s="3" customFormat="1" ht="39.75" customHeight="1">
      <c r="A58" s="19" t="s">
        <v>17</v>
      </c>
      <c r="B58" s="19" t="s">
        <v>18</v>
      </c>
      <c r="C58" s="32" t="s">
        <v>203</v>
      </c>
      <c r="D58" s="14" t="s">
        <v>21</v>
      </c>
      <c r="E58" s="21" t="s">
        <v>33</v>
      </c>
      <c r="F58" s="31" t="s">
        <v>204</v>
      </c>
      <c r="G58" s="23" t="s">
        <v>24</v>
      </c>
      <c r="H58" s="23" t="s">
        <v>25</v>
      </c>
      <c r="I58" s="39" t="str">
        <f t="shared" si="3"/>
        <v>0.59公里，4.5米宽，C30砼道路</v>
      </c>
      <c r="J58" s="46">
        <v>48</v>
      </c>
      <c r="K58" s="23" t="s">
        <v>27</v>
      </c>
      <c r="L58" s="40" t="s">
        <v>120</v>
      </c>
      <c r="M58" s="21" t="s">
        <v>45</v>
      </c>
      <c r="N58" s="19" t="s">
        <v>30</v>
      </c>
      <c r="O58" s="16"/>
      <c r="Q58" s="56">
        <v>0.59</v>
      </c>
      <c r="S58" s="57" t="s">
        <v>95</v>
      </c>
    </row>
    <row r="59" spans="1:19" s="3" customFormat="1" ht="39.75" customHeight="1">
      <c r="A59" s="19" t="s">
        <v>17</v>
      </c>
      <c r="B59" s="19" t="s">
        <v>18</v>
      </c>
      <c r="C59" s="32" t="s">
        <v>205</v>
      </c>
      <c r="D59" s="14" t="s">
        <v>21</v>
      </c>
      <c r="E59" s="21" t="s">
        <v>33</v>
      </c>
      <c r="F59" s="31" t="s">
        <v>206</v>
      </c>
      <c r="G59" s="23" t="s">
        <v>24</v>
      </c>
      <c r="H59" s="23" t="s">
        <v>25</v>
      </c>
      <c r="I59" s="39" t="str">
        <f t="shared" si="3"/>
        <v>1.88公里，4.5米宽，C30砼道路</v>
      </c>
      <c r="J59" s="46">
        <v>152.3</v>
      </c>
      <c r="K59" s="23" t="s">
        <v>27</v>
      </c>
      <c r="L59" s="40" t="s">
        <v>207</v>
      </c>
      <c r="M59" s="21" t="s">
        <v>45</v>
      </c>
      <c r="N59" s="19" t="s">
        <v>30</v>
      </c>
      <c r="O59" s="16"/>
      <c r="Q59" s="58">
        <v>1.88</v>
      </c>
      <c r="S59" s="57" t="s">
        <v>95</v>
      </c>
    </row>
    <row r="60" spans="1:19" s="3" customFormat="1" ht="39.75" customHeight="1">
      <c r="A60" s="19" t="s">
        <v>17</v>
      </c>
      <c r="B60" s="19" t="s">
        <v>18</v>
      </c>
      <c r="C60" s="32" t="s">
        <v>208</v>
      </c>
      <c r="D60" s="14" t="s">
        <v>21</v>
      </c>
      <c r="E60" s="25" t="s">
        <v>33</v>
      </c>
      <c r="F60" s="31" t="s">
        <v>209</v>
      </c>
      <c r="G60" s="23" t="s">
        <v>24</v>
      </c>
      <c r="H60" s="23" t="s">
        <v>25</v>
      </c>
      <c r="I60" s="39" t="str">
        <f t="shared" si="3"/>
        <v>0.85公里，4.5米宽，C30砼道路</v>
      </c>
      <c r="J60" s="46">
        <v>68.8</v>
      </c>
      <c r="K60" s="23" t="s">
        <v>27</v>
      </c>
      <c r="L60" s="40" t="s">
        <v>210</v>
      </c>
      <c r="M60" s="21" t="s">
        <v>45</v>
      </c>
      <c r="N60" s="19" t="s">
        <v>30</v>
      </c>
      <c r="O60" s="16"/>
      <c r="Q60" s="56">
        <v>0.85</v>
      </c>
      <c r="S60" s="57" t="s">
        <v>95</v>
      </c>
    </row>
    <row r="61" spans="1:19" s="3" customFormat="1" ht="39.75" customHeight="1">
      <c r="A61" s="19" t="s">
        <v>17</v>
      </c>
      <c r="B61" s="19" t="s">
        <v>18</v>
      </c>
      <c r="C61" s="32" t="s">
        <v>211</v>
      </c>
      <c r="D61" s="14" t="s">
        <v>21</v>
      </c>
      <c r="E61" s="21" t="s">
        <v>33</v>
      </c>
      <c r="F61" s="31" t="s">
        <v>212</v>
      </c>
      <c r="G61" s="23" t="s">
        <v>24</v>
      </c>
      <c r="H61" s="23" t="s">
        <v>25</v>
      </c>
      <c r="I61" s="39" t="str">
        <f t="shared" si="3"/>
        <v>2.965公里，加宽2米，C30砼道路</v>
      </c>
      <c r="J61" s="46">
        <v>106.7</v>
      </c>
      <c r="K61" s="23" t="s">
        <v>27</v>
      </c>
      <c r="L61" s="40" t="s">
        <v>213</v>
      </c>
      <c r="M61" s="21" t="s">
        <v>45</v>
      </c>
      <c r="N61" s="19" t="s">
        <v>30</v>
      </c>
      <c r="O61" s="16"/>
      <c r="Q61" s="56">
        <v>2.965</v>
      </c>
      <c r="S61" s="57" t="s">
        <v>214</v>
      </c>
    </row>
    <row r="62" spans="1:19" s="3" customFormat="1" ht="39.75" customHeight="1">
      <c r="A62" s="19" t="s">
        <v>17</v>
      </c>
      <c r="B62" s="19" t="s">
        <v>18</v>
      </c>
      <c r="C62" s="32" t="s">
        <v>215</v>
      </c>
      <c r="D62" s="14" t="s">
        <v>21</v>
      </c>
      <c r="E62" s="25" t="s">
        <v>33</v>
      </c>
      <c r="F62" s="31" t="s">
        <v>216</v>
      </c>
      <c r="G62" s="23" t="s">
        <v>24</v>
      </c>
      <c r="H62" s="23" t="s">
        <v>25</v>
      </c>
      <c r="I62" s="39" t="str">
        <f t="shared" si="3"/>
        <v>0.435公里，4.5米宽，C30砼道路</v>
      </c>
      <c r="J62" s="46">
        <v>35.3</v>
      </c>
      <c r="K62" s="23" t="s">
        <v>27</v>
      </c>
      <c r="L62" s="40" t="s">
        <v>217</v>
      </c>
      <c r="M62" s="21" t="s">
        <v>45</v>
      </c>
      <c r="N62" s="19" t="s">
        <v>30</v>
      </c>
      <c r="O62" s="16"/>
      <c r="Q62" s="56">
        <v>0.435</v>
      </c>
      <c r="S62" s="57" t="s">
        <v>95</v>
      </c>
    </row>
    <row r="63" spans="1:19" s="3" customFormat="1" ht="39.75" customHeight="1">
      <c r="A63" s="19" t="s">
        <v>17</v>
      </c>
      <c r="B63" s="19" t="s">
        <v>18</v>
      </c>
      <c r="C63" s="32" t="s">
        <v>218</v>
      </c>
      <c r="D63" s="14" t="s">
        <v>21</v>
      </c>
      <c r="E63" s="21" t="s">
        <v>33</v>
      </c>
      <c r="F63" s="31" t="s">
        <v>219</v>
      </c>
      <c r="G63" s="23" t="s">
        <v>24</v>
      </c>
      <c r="H63" s="23" t="s">
        <v>25</v>
      </c>
      <c r="I63" s="39" t="str">
        <f t="shared" si="3"/>
        <v>1.585公里，4.5米宽，C30砼道路</v>
      </c>
      <c r="J63" s="46">
        <v>128.4</v>
      </c>
      <c r="K63" s="23" t="s">
        <v>27</v>
      </c>
      <c r="L63" s="40" t="s">
        <v>220</v>
      </c>
      <c r="M63" s="21" t="s">
        <v>45</v>
      </c>
      <c r="N63" s="19" t="s">
        <v>30</v>
      </c>
      <c r="O63" s="16"/>
      <c r="Q63" s="56">
        <v>1.585</v>
      </c>
      <c r="S63" s="57" t="s">
        <v>95</v>
      </c>
    </row>
    <row r="64" spans="1:19" s="3" customFormat="1" ht="39.75" customHeight="1">
      <c r="A64" s="19" t="s">
        <v>17</v>
      </c>
      <c r="B64" s="19" t="s">
        <v>18</v>
      </c>
      <c r="C64" s="32" t="s">
        <v>221</v>
      </c>
      <c r="D64" s="14" t="s">
        <v>21</v>
      </c>
      <c r="E64" s="21" t="s">
        <v>33</v>
      </c>
      <c r="F64" s="31" t="s">
        <v>222</v>
      </c>
      <c r="G64" s="23" t="s">
        <v>24</v>
      </c>
      <c r="H64" s="23" t="s">
        <v>25</v>
      </c>
      <c r="I64" s="39" t="str">
        <f t="shared" si="3"/>
        <v>1.315公里，4.5米宽，C30砼道路</v>
      </c>
      <c r="J64" s="46">
        <v>106.5</v>
      </c>
      <c r="K64" s="23" t="s">
        <v>27</v>
      </c>
      <c r="L64" s="40" t="s">
        <v>157</v>
      </c>
      <c r="M64" s="21" t="s">
        <v>45</v>
      </c>
      <c r="N64" s="19" t="s">
        <v>30</v>
      </c>
      <c r="O64" s="16"/>
      <c r="Q64" s="56">
        <v>1.315</v>
      </c>
      <c r="S64" s="57" t="s">
        <v>95</v>
      </c>
    </row>
    <row r="65" spans="1:19" s="3" customFormat="1" ht="39.75" customHeight="1">
      <c r="A65" s="19" t="s">
        <v>17</v>
      </c>
      <c r="B65" s="19" t="s">
        <v>18</v>
      </c>
      <c r="C65" s="32" t="s">
        <v>223</v>
      </c>
      <c r="D65" s="14" t="s">
        <v>21</v>
      </c>
      <c r="E65" s="25" t="s">
        <v>33</v>
      </c>
      <c r="F65" s="22" t="s">
        <v>224</v>
      </c>
      <c r="G65" s="23" t="s">
        <v>24</v>
      </c>
      <c r="H65" s="23" t="s">
        <v>25</v>
      </c>
      <c r="I65" s="39" t="str">
        <f t="shared" si="3"/>
        <v>0.38公里，4.5米宽，C30砼道路</v>
      </c>
      <c r="J65" s="46">
        <v>30.7</v>
      </c>
      <c r="K65" s="23" t="s">
        <v>27</v>
      </c>
      <c r="L65" s="40" t="s">
        <v>61</v>
      </c>
      <c r="M65" s="21" t="s">
        <v>45</v>
      </c>
      <c r="N65" s="19" t="s">
        <v>30</v>
      </c>
      <c r="O65" s="16"/>
      <c r="Q65" s="69">
        <v>0.38</v>
      </c>
      <c r="S65" s="57" t="s">
        <v>95</v>
      </c>
    </row>
    <row r="66" spans="1:19" s="3" customFormat="1" ht="39.75" customHeight="1">
      <c r="A66" s="19" t="s">
        <v>17</v>
      </c>
      <c r="B66" s="19" t="s">
        <v>18</v>
      </c>
      <c r="C66" s="32" t="s">
        <v>225</v>
      </c>
      <c r="D66" s="14" t="s">
        <v>21</v>
      </c>
      <c r="E66" s="25" t="s">
        <v>33</v>
      </c>
      <c r="F66" s="22" t="s">
        <v>226</v>
      </c>
      <c r="G66" s="23" t="s">
        <v>24</v>
      </c>
      <c r="H66" s="23" t="s">
        <v>25</v>
      </c>
      <c r="I66" s="39" t="str">
        <f t="shared" si="3"/>
        <v>1.688公里，4.5米宽，C30砼道路</v>
      </c>
      <c r="J66" s="46">
        <v>136.7</v>
      </c>
      <c r="K66" s="23" t="s">
        <v>27</v>
      </c>
      <c r="L66" s="40" t="s">
        <v>227</v>
      </c>
      <c r="M66" s="21" t="s">
        <v>45</v>
      </c>
      <c r="N66" s="19" t="s">
        <v>30</v>
      </c>
      <c r="O66" s="16"/>
      <c r="Q66" s="69">
        <v>1.688</v>
      </c>
      <c r="S66" s="57" t="s">
        <v>95</v>
      </c>
    </row>
    <row r="67" spans="1:19" s="3" customFormat="1" ht="39.75" customHeight="1">
      <c r="A67" s="19" t="s">
        <v>17</v>
      </c>
      <c r="B67" s="19" t="s">
        <v>18</v>
      </c>
      <c r="C67" s="32" t="s">
        <v>228</v>
      </c>
      <c r="D67" s="14" t="s">
        <v>21</v>
      </c>
      <c r="E67" s="21" t="s">
        <v>33</v>
      </c>
      <c r="F67" s="22" t="s">
        <v>229</v>
      </c>
      <c r="G67" s="23" t="s">
        <v>24</v>
      </c>
      <c r="H67" s="23" t="s">
        <v>25</v>
      </c>
      <c r="I67" s="39" t="str">
        <f t="shared" si="3"/>
        <v>0.548公里，4.5米宽，C30砼道路</v>
      </c>
      <c r="J67" s="46">
        <v>44.4</v>
      </c>
      <c r="K67" s="23" t="s">
        <v>27</v>
      </c>
      <c r="L67" s="40" t="s">
        <v>87</v>
      </c>
      <c r="M67" s="21" t="s">
        <v>45</v>
      </c>
      <c r="N67" s="19" t="s">
        <v>30</v>
      </c>
      <c r="O67" s="16"/>
      <c r="Q67" s="69">
        <v>0.548</v>
      </c>
      <c r="S67" s="57" t="s">
        <v>95</v>
      </c>
    </row>
    <row r="68" spans="1:19" s="3" customFormat="1" ht="39.75" customHeight="1">
      <c r="A68" s="19" t="s">
        <v>17</v>
      </c>
      <c r="B68" s="19" t="s">
        <v>18</v>
      </c>
      <c r="C68" s="32" t="s">
        <v>230</v>
      </c>
      <c r="D68" s="14" t="s">
        <v>21</v>
      </c>
      <c r="E68" s="21" t="s">
        <v>42</v>
      </c>
      <c r="F68" s="20" t="s">
        <v>231</v>
      </c>
      <c r="G68" s="23" t="s">
        <v>24</v>
      </c>
      <c r="H68" s="23" t="s">
        <v>25</v>
      </c>
      <c r="I68" s="39" t="str">
        <f t="shared" si="3"/>
        <v>1.6公里，4.5米宽砼道路</v>
      </c>
      <c r="J68" s="46">
        <v>129.6</v>
      </c>
      <c r="K68" s="23" t="s">
        <v>27</v>
      </c>
      <c r="L68" s="40" t="s">
        <v>232</v>
      </c>
      <c r="M68" s="21" t="s">
        <v>45</v>
      </c>
      <c r="N68" s="19" t="s">
        <v>30</v>
      </c>
      <c r="O68" s="16"/>
      <c r="Q68" s="70">
        <v>1.6</v>
      </c>
      <c r="S68" s="71" t="s">
        <v>233</v>
      </c>
    </row>
    <row r="69" spans="1:19" s="3" customFormat="1" ht="39.75" customHeight="1">
      <c r="A69" s="19" t="s">
        <v>17</v>
      </c>
      <c r="B69" s="19" t="s">
        <v>18</v>
      </c>
      <c r="C69" s="32" t="s">
        <v>234</v>
      </c>
      <c r="D69" s="14" t="s">
        <v>21</v>
      </c>
      <c r="E69" s="21" t="s">
        <v>42</v>
      </c>
      <c r="F69" s="20" t="s">
        <v>235</v>
      </c>
      <c r="G69" s="23" t="s">
        <v>24</v>
      </c>
      <c r="H69" s="23" t="s">
        <v>25</v>
      </c>
      <c r="I69" s="39" t="str">
        <f t="shared" si="3"/>
        <v>1.5公里，4.5米宽砼道路</v>
      </c>
      <c r="J69" s="46">
        <v>109.5</v>
      </c>
      <c r="K69" s="23" t="s">
        <v>27</v>
      </c>
      <c r="L69" s="40" t="s">
        <v>236</v>
      </c>
      <c r="M69" s="21" t="s">
        <v>45</v>
      </c>
      <c r="N69" s="19" t="s">
        <v>30</v>
      </c>
      <c r="O69" s="16"/>
      <c r="Q69" s="70">
        <v>1.5</v>
      </c>
      <c r="S69" s="71" t="s">
        <v>233</v>
      </c>
    </row>
    <row r="70" spans="1:19" s="3" customFormat="1" ht="39.75" customHeight="1">
      <c r="A70" s="19" t="s">
        <v>17</v>
      </c>
      <c r="B70" s="19" t="s">
        <v>18</v>
      </c>
      <c r="C70" s="27" t="s">
        <v>237</v>
      </c>
      <c r="D70" s="14" t="s">
        <v>21</v>
      </c>
      <c r="E70" s="21" t="s">
        <v>42</v>
      </c>
      <c r="F70" s="28" t="s">
        <v>238</v>
      </c>
      <c r="G70" s="23" t="s">
        <v>24</v>
      </c>
      <c r="H70" s="23" t="s">
        <v>25</v>
      </c>
      <c r="I70" s="39" t="str">
        <f t="shared" si="3"/>
        <v>1.34公里，4.5米宽，C30砼道路</v>
      </c>
      <c r="J70" s="28">
        <v>108.5</v>
      </c>
      <c r="K70" s="23" t="s">
        <v>27</v>
      </c>
      <c r="L70" s="40" t="s">
        <v>207</v>
      </c>
      <c r="M70" s="21" t="s">
        <v>45</v>
      </c>
      <c r="N70" s="19" t="s">
        <v>30</v>
      </c>
      <c r="O70" s="16"/>
      <c r="Q70" s="72">
        <v>1.34</v>
      </c>
      <c r="S70" s="73" t="s">
        <v>95</v>
      </c>
    </row>
    <row r="71" spans="1:19" s="3" customFormat="1" ht="39.75" customHeight="1">
      <c r="A71" s="19" t="s">
        <v>17</v>
      </c>
      <c r="B71" s="19" t="s">
        <v>18</v>
      </c>
      <c r="C71" s="27" t="s">
        <v>239</v>
      </c>
      <c r="D71" s="14" t="s">
        <v>21</v>
      </c>
      <c r="E71" s="21" t="s">
        <v>42</v>
      </c>
      <c r="F71" s="26" t="s">
        <v>240</v>
      </c>
      <c r="G71" s="23" t="s">
        <v>24</v>
      </c>
      <c r="H71" s="23" t="s">
        <v>25</v>
      </c>
      <c r="I71" s="39" t="str">
        <f t="shared" si="3"/>
        <v>0.4公里，4.5米宽，C30砼道路</v>
      </c>
      <c r="J71" s="44">
        <v>32.4</v>
      </c>
      <c r="K71" s="23" t="s">
        <v>27</v>
      </c>
      <c r="L71" s="40" t="s">
        <v>241</v>
      </c>
      <c r="M71" s="21" t="s">
        <v>45</v>
      </c>
      <c r="N71" s="19" t="s">
        <v>30</v>
      </c>
      <c r="O71" s="16"/>
      <c r="Q71" s="74">
        <v>0.4</v>
      </c>
      <c r="S71" s="27" t="s">
        <v>95</v>
      </c>
    </row>
    <row r="72" spans="1:19" s="5" customFormat="1" ht="39.75" customHeight="1">
      <c r="A72" s="25" t="s">
        <v>17</v>
      </c>
      <c r="B72" s="25" t="s">
        <v>18</v>
      </c>
      <c r="C72" s="32" t="s">
        <v>242</v>
      </c>
      <c r="D72" s="30" t="s">
        <v>21</v>
      </c>
      <c r="E72" s="21" t="s">
        <v>42</v>
      </c>
      <c r="F72" s="31" t="s">
        <v>243</v>
      </c>
      <c r="G72" s="21" t="s">
        <v>24</v>
      </c>
      <c r="H72" s="21" t="s">
        <v>25</v>
      </c>
      <c r="I72" s="39" t="str">
        <f t="shared" si="3"/>
        <v>1.5公里，4.5米宽，C30砼道路</v>
      </c>
      <c r="J72" s="46">
        <v>121.5</v>
      </c>
      <c r="K72" s="21" t="s">
        <v>27</v>
      </c>
      <c r="L72" s="40" t="s">
        <v>244</v>
      </c>
      <c r="M72" s="21" t="s">
        <v>45</v>
      </c>
      <c r="N72" s="25" t="s">
        <v>30</v>
      </c>
      <c r="O72" s="15"/>
      <c r="Q72" s="58">
        <v>1.5</v>
      </c>
      <c r="S72" s="32" t="s">
        <v>95</v>
      </c>
    </row>
    <row r="73" spans="1:17" s="6" customFormat="1" ht="39.75" customHeight="1">
      <c r="A73" s="61" t="s">
        <v>17</v>
      </c>
      <c r="B73" s="61" t="s">
        <v>18</v>
      </c>
      <c r="C73" s="62" t="s">
        <v>245</v>
      </c>
      <c r="D73" s="63" t="s">
        <v>21</v>
      </c>
      <c r="E73" s="61" t="s">
        <v>42</v>
      </c>
      <c r="F73" s="64" t="s">
        <v>246</v>
      </c>
      <c r="G73" s="61" t="s">
        <v>24</v>
      </c>
      <c r="H73" s="61" t="s">
        <v>25</v>
      </c>
      <c r="I73" s="65" t="s">
        <v>247</v>
      </c>
      <c r="J73" s="66">
        <v>25</v>
      </c>
      <c r="K73" s="61" t="s">
        <v>27</v>
      </c>
      <c r="L73" s="64" t="s">
        <v>248</v>
      </c>
      <c r="M73" s="61" t="s">
        <v>45</v>
      </c>
      <c r="N73" s="25" t="s">
        <v>30</v>
      </c>
      <c r="O73" s="64"/>
      <c r="Q73" s="6">
        <v>0.206</v>
      </c>
    </row>
    <row r="74" spans="1:17" s="6" customFormat="1" ht="39.75" customHeight="1">
      <c r="A74" s="61" t="s">
        <v>17</v>
      </c>
      <c r="B74" s="61" t="s">
        <v>18</v>
      </c>
      <c r="C74" s="62" t="s">
        <v>249</v>
      </c>
      <c r="D74" s="63" t="s">
        <v>21</v>
      </c>
      <c r="E74" s="61" t="s">
        <v>42</v>
      </c>
      <c r="F74" s="64" t="s">
        <v>250</v>
      </c>
      <c r="G74" s="61" t="s">
        <v>24</v>
      </c>
      <c r="H74" s="61" t="s">
        <v>25</v>
      </c>
      <c r="I74" s="67" t="s">
        <v>251</v>
      </c>
      <c r="J74" s="68">
        <v>35</v>
      </c>
      <c r="K74" s="61" t="s">
        <v>27</v>
      </c>
      <c r="L74" s="64" t="s">
        <v>172</v>
      </c>
      <c r="M74" s="61" t="s">
        <v>45</v>
      </c>
      <c r="N74" s="25" t="s">
        <v>30</v>
      </c>
      <c r="O74" s="64"/>
      <c r="Q74" s="6">
        <v>0.29</v>
      </c>
    </row>
  </sheetData>
  <sheetProtection/>
  <mergeCells count="1">
    <mergeCell ref="A2:O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晚安 全世界</cp:lastModifiedBy>
  <cp:lastPrinted>2019-02-11T06:37:36Z</cp:lastPrinted>
  <dcterms:created xsi:type="dcterms:W3CDTF">2018-11-09T02:55:44Z</dcterms:created>
  <dcterms:modified xsi:type="dcterms:W3CDTF">2019-11-29T01:57:09Z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2052-11.1.0.9175</vt:lpwstr>
  </property>
</Properties>
</file>