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4135" windowHeight="12630"/>
  </bookViews>
  <sheets>
    <sheet name="已统筹2019 1126" sheetId="12" r:id="rId1"/>
    <sheet name="Sheet2" sheetId="2" r:id="rId2"/>
    <sheet name="Sheet3" sheetId="3" r:id="rId3"/>
  </sheets>
  <definedNames>
    <definedName name="_xlnm.Print_Titles" localSheetId="0">'已统筹2019 1126'!$4:$5</definedName>
  </definedNames>
  <calcPr calcId="125725"/>
</workbook>
</file>

<file path=xl/calcChain.xml><?xml version="1.0" encoding="utf-8"?>
<calcChain xmlns="http://schemas.openxmlformats.org/spreadsheetml/2006/main">
  <c r="H41" i="12"/>
  <c r="G41"/>
  <c r="F41"/>
  <c r="E41"/>
  <c r="H38"/>
  <c r="G38"/>
  <c r="F38"/>
  <c r="E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41" l="1"/>
  <c r="I38"/>
</calcChain>
</file>

<file path=xl/sharedStrings.xml><?xml version="1.0" encoding="utf-8"?>
<sst xmlns="http://schemas.openxmlformats.org/spreadsheetml/2006/main" count="107" uniqueCount="92">
  <si>
    <t>序号</t>
  </si>
  <si>
    <t>资金文号</t>
  </si>
  <si>
    <t>发文日期</t>
  </si>
  <si>
    <t>项目资金名称</t>
  </si>
  <si>
    <t>资金来源及数额</t>
  </si>
  <si>
    <t>中央</t>
  </si>
  <si>
    <t>省级</t>
  </si>
  <si>
    <t>市级</t>
  </si>
  <si>
    <t>县级</t>
  </si>
  <si>
    <t>小计</t>
  </si>
  <si>
    <t>备注：</t>
  </si>
  <si>
    <t>其中专项扶贫资金</t>
  </si>
  <si>
    <t>关于提前下达2019年中央和省级财政扶贫发展资金预算指标的通知</t>
    <phoneticPr fontId="6" type="noConversion"/>
  </si>
  <si>
    <t>商财预［2018］535号</t>
    <phoneticPr fontId="6" type="noConversion"/>
  </si>
  <si>
    <t>商财预［2018］536号</t>
  </si>
  <si>
    <t>关于提前下达2019年中央和省级财政扶贫以工代赈资金的通知</t>
    <phoneticPr fontId="6" type="noConversion"/>
  </si>
  <si>
    <t>商财预［2018］537号</t>
    <phoneticPr fontId="6" type="noConversion"/>
  </si>
  <si>
    <t>关于提前下达2018年中央及省级财政扶贫少数民族发展资金预算的通知</t>
    <phoneticPr fontId="6" type="noConversion"/>
  </si>
  <si>
    <t>2018、12.7</t>
    <phoneticPr fontId="6" type="noConversion"/>
  </si>
  <si>
    <t>商财预［2018］539号</t>
    <phoneticPr fontId="6" type="noConversion"/>
  </si>
  <si>
    <t>关于提前下达2019年驻村第一书记省级专项扶贫资金的通知</t>
    <phoneticPr fontId="6" type="noConversion"/>
  </si>
  <si>
    <t>商财预［2018］601号</t>
    <phoneticPr fontId="6" type="noConversion"/>
  </si>
  <si>
    <t>关于提前下达2019年度市级少数民族发展资金的通知</t>
    <phoneticPr fontId="6" type="noConversion"/>
  </si>
  <si>
    <t>商财预［2018］666号</t>
    <phoneticPr fontId="6" type="noConversion"/>
  </si>
  <si>
    <t>2018、12.21</t>
    <phoneticPr fontId="6" type="noConversion"/>
  </si>
  <si>
    <t>关于提前下达2019年度市级财政专项扶贫资金预算指标的通知</t>
    <phoneticPr fontId="6" type="noConversion"/>
  </si>
  <si>
    <t>商财预［2018］688号</t>
    <phoneticPr fontId="6" type="noConversion"/>
  </si>
  <si>
    <t>关于提前下达2019年部分市级农机发展专项资金的通知</t>
    <phoneticPr fontId="6" type="noConversion"/>
  </si>
  <si>
    <t>商财预［2018］695号</t>
    <phoneticPr fontId="6" type="noConversion"/>
  </si>
  <si>
    <t>关于提前下达2019年部分市级农业发展专项资金的通知</t>
    <phoneticPr fontId="6" type="noConversion"/>
  </si>
  <si>
    <t>商财预［2018］696号</t>
  </si>
  <si>
    <t>关于提前下达中央财政2019年部分农业转移支付资金预算指标的通知</t>
    <phoneticPr fontId="6" type="noConversion"/>
  </si>
  <si>
    <t>商财预［2018］699号</t>
    <phoneticPr fontId="6" type="noConversion"/>
  </si>
  <si>
    <t>关于提前下达2019年部分市级畜牧业发展专项资金的通知</t>
    <phoneticPr fontId="6" type="noConversion"/>
  </si>
  <si>
    <t>2018、12.27</t>
    <phoneticPr fontId="6" type="noConversion"/>
  </si>
  <si>
    <t>2018、12.28</t>
  </si>
  <si>
    <t>商财预［2018］704号</t>
    <phoneticPr fontId="6" type="noConversion"/>
  </si>
  <si>
    <t>关于提前下达2019年部分市级林业发展专项资金的通知</t>
    <phoneticPr fontId="6" type="noConversion"/>
  </si>
  <si>
    <t>商财预［2018］720号</t>
    <phoneticPr fontId="6" type="noConversion"/>
  </si>
  <si>
    <t>2018、12.29</t>
    <phoneticPr fontId="6" type="noConversion"/>
  </si>
  <si>
    <t>关于提前下达2019年车辆购置税收入补助地方资金（一般项目）支出预算的通知</t>
    <phoneticPr fontId="6" type="noConversion"/>
  </si>
  <si>
    <t>商财预［2018］719号</t>
  </si>
  <si>
    <t>商财预［2018］725号</t>
    <phoneticPr fontId="6" type="noConversion"/>
  </si>
  <si>
    <t>2018、12.31</t>
    <phoneticPr fontId="6" type="noConversion"/>
  </si>
  <si>
    <t>关于提前下达2019年中央财政部分农业转移支付资金预算指标的通知</t>
    <phoneticPr fontId="6" type="noConversion"/>
  </si>
  <si>
    <t>商财预［2018］726号</t>
  </si>
  <si>
    <t>关于提前下达2019年中央财政部分农业转移支付资金预算指标（第二批）的通知</t>
    <phoneticPr fontId="6" type="noConversion"/>
  </si>
  <si>
    <t>县本级安排</t>
    <phoneticPr fontId="6" type="noConversion"/>
  </si>
  <si>
    <t>商财预［2018］665号</t>
    <phoneticPr fontId="6" type="noConversion"/>
  </si>
  <si>
    <t>关于提前下达2019年农村公路建设项目省级补助资金的通知</t>
    <phoneticPr fontId="6" type="noConversion"/>
  </si>
  <si>
    <r>
      <t>商财预［2019］148号</t>
    </r>
    <r>
      <rPr>
        <sz val="10"/>
        <rFont val="宋体"/>
        <family val="3"/>
        <charset val="134"/>
      </rPr>
      <t/>
    </r>
    <phoneticPr fontId="6" type="noConversion"/>
  </si>
  <si>
    <t>2019、5.16</t>
    <phoneticPr fontId="6" type="noConversion"/>
  </si>
  <si>
    <t>关于下达2019年第二批市级财政专项扶贫资金的通知</t>
  </si>
  <si>
    <t>商财预［2019］190号</t>
    <phoneticPr fontId="6" type="noConversion"/>
  </si>
  <si>
    <t>商财预［2019］191号</t>
  </si>
  <si>
    <t>商财预［2019］192号</t>
  </si>
  <si>
    <t>商财预［2019］193号</t>
  </si>
  <si>
    <t>商财预［2019］205号</t>
    <phoneticPr fontId="6" type="noConversion"/>
  </si>
  <si>
    <r>
      <t>2019、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.</t>
    </r>
    <r>
      <rPr>
        <sz val="10"/>
        <rFont val="宋体"/>
        <family val="3"/>
        <charset val="134"/>
      </rPr>
      <t>13</t>
    </r>
    <phoneticPr fontId="6" type="noConversion"/>
  </si>
  <si>
    <r>
      <t>2019、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.</t>
    </r>
    <r>
      <rPr>
        <sz val="10"/>
        <rFont val="宋体"/>
        <family val="3"/>
        <charset val="134"/>
      </rPr>
      <t>13</t>
    </r>
    <r>
      <rPr>
        <sz val="11"/>
        <color indexed="8"/>
        <rFont val="宋体"/>
        <family val="3"/>
        <charset val="134"/>
      </rPr>
      <t/>
    </r>
  </si>
  <si>
    <r>
      <t>2019、6</t>
    </r>
    <r>
      <rPr>
        <sz val="10"/>
        <rFont val="宋体"/>
        <family val="3"/>
        <charset val="134"/>
      </rPr>
      <t>.</t>
    </r>
    <r>
      <rPr>
        <sz val="10"/>
        <rFont val="宋体"/>
        <family val="3"/>
        <charset val="134"/>
      </rPr>
      <t>19</t>
    </r>
    <phoneticPr fontId="6" type="noConversion"/>
  </si>
  <si>
    <t>关于下达贫困县率先脱贫省级财政奖励资金的通知</t>
    <phoneticPr fontId="6" type="noConversion"/>
  </si>
  <si>
    <r>
      <t>关于下达2</t>
    </r>
    <r>
      <rPr>
        <sz val="10"/>
        <rFont val="宋体"/>
        <family val="3"/>
        <charset val="134"/>
      </rPr>
      <t>019年第二批中央和省级财政专项（扶贫发展）资金的通知</t>
    </r>
    <phoneticPr fontId="6" type="noConversion"/>
  </si>
  <si>
    <t>关于下达2020年第二批中央财政专项（少数民族发展）资金的通知</t>
    <phoneticPr fontId="6" type="noConversion"/>
  </si>
  <si>
    <t>关于下达扶贫资金绩效评价奖励资金的通知</t>
    <phoneticPr fontId="6" type="noConversion"/>
  </si>
  <si>
    <t>关于下达脱贫攻坚成效考核和扶贫资金绩效评价奖励资金的通知</t>
    <phoneticPr fontId="6" type="noConversion"/>
  </si>
  <si>
    <t>上年下达晚统筹到2019年资金</t>
    <phoneticPr fontId="6" type="noConversion"/>
  </si>
  <si>
    <t>商财预［2019］31号</t>
    <phoneticPr fontId="6" type="noConversion"/>
  </si>
  <si>
    <t>关于下达2019年第一批农村综合改革转移支付资金的通知</t>
  </si>
  <si>
    <t>2019、3.9</t>
    <phoneticPr fontId="6" type="noConversion"/>
  </si>
  <si>
    <t>商财预［2019］59号</t>
    <phoneticPr fontId="6" type="noConversion"/>
  </si>
  <si>
    <t>商财预［2019］60号</t>
  </si>
  <si>
    <t>2019、3.20</t>
    <phoneticPr fontId="6" type="noConversion"/>
  </si>
  <si>
    <t>关于下达2019年农业生产发展资金的通知</t>
    <phoneticPr fontId="6" type="noConversion"/>
  </si>
  <si>
    <t>关于下达2019年农业资源及生态保护补助资金的通知</t>
    <phoneticPr fontId="6" type="noConversion"/>
  </si>
  <si>
    <t>关于下达2019年省级水利发展资金的通知</t>
    <phoneticPr fontId="6" type="noConversion"/>
  </si>
  <si>
    <t>商财预［2018］668号</t>
    <phoneticPr fontId="6" type="noConversion"/>
  </si>
  <si>
    <t>关于提前下达2019年度旅游发展扶贫资金的通知</t>
    <phoneticPr fontId="6" type="noConversion"/>
  </si>
  <si>
    <r>
      <t>商财预［2019］125号</t>
    </r>
    <r>
      <rPr>
        <sz val="10"/>
        <rFont val="宋体"/>
        <family val="3"/>
        <charset val="134"/>
      </rPr>
      <t/>
    </r>
    <phoneticPr fontId="6" type="noConversion"/>
  </si>
  <si>
    <t>2019、4.20</t>
    <phoneticPr fontId="6" type="noConversion"/>
  </si>
  <si>
    <t>民权县2019年已统筹整合涉农资金情况公示表</t>
    <phoneticPr fontId="6" type="noConversion"/>
  </si>
  <si>
    <t>统筹资金合计</t>
    <phoneticPr fontId="6" type="noConversion"/>
  </si>
  <si>
    <r>
      <t>商财预【2019】</t>
    </r>
    <r>
      <rPr>
        <sz val="11"/>
        <color indexed="8"/>
        <rFont val="宋体"/>
        <family val="3"/>
        <charset val="134"/>
      </rPr>
      <t>505</t>
    </r>
    <r>
      <rPr>
        <sz val="11"/>
        <color indexed="8"/>
        <rFont val="宋体"/>
        <family val="3"/>
        <charset val="134"/>
      </rPr>
      <t>号</t>
    </r>
  </si>
  <si>
    <t>关于下达2019年中央生猪调出大县奖励资金（省级统筹部分）的通知</t>
  </si>
  <si>
    <t>2019.6.20</t>
  </si>
  <si>
    <t xml:space="preserve">商财预[2019]257号
</t>
    <phoneticPr fontId="6" type="noConversion"/>
  </si>
  <si>
    <t>关于下达2019年第二批农村综合改革转移支付资金的通知</t>
  </si>
  <si>
    <t xml:space="preserve">商财预[2019]31号
</t>
    <phoneticPr fontId="6" type="noConversion"/>
  </si>
  <si>
    <t>关于下达2019年第一批农村综合改革转移支付资金的通知</t>
    <phoneticPr fontId="6" type="noConversion"/>
  </si>
  <si>
    <t>2019.3.9</t>
  </si>
  <si>
    <t xml:space="preserve">                                            2019年  11月 6日                           单位：万元</t>
    <phoneticPr fontId="6" type="noConversion"/>
  </si>
  <si>
    <t>附表一：</t>
    <phoneticPr fontId="6" type="noConversion"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</si>
</sst>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mmm\ dd\,\ yy"/>
    <numFmt numFmtId="179" formatCode="_(&quot;$&quot;* #,##0_);_(&quot;$&quot;* \(#,##0\);_(&quot;$&quot;* &quot;-&quot;??_);_(@_)"/>
    <numFmt numFmtId="180" formatCode="mm/dd/yy_)"/>
    <numFmt numFmtId="181" formatCode="_-* #,##0.00_-;\-* #,##0.00_-;_-* &quot;-&quot;??_-;_-@_-"/>
    <numFmt numFmtId="182" formatCode="_(&quot;$&quot;* #,##0.0_);_(&quot;$&quot;* \(#,##0.0\);_(&quot;$&quot;* &quot;-&quot;??_);_(@_)"/>
    <numFmt numFmtId="183" formatCode="_-* #,##0_-;\-* #,##0_-;_-* &quot;-&quot;_-;_-@_-"/>
  </numFmts>
  <fonts count="20">
    <font>
      <sz val="12"/>
      <name val="宋体"/>
      <charset val="134"/>
    </font>
    <font>
      <sz val="18"/>
      <name val="黑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charset val="134"/>
    </font>
    <font>
      <sz val="10"/>
      <color indexed="12"/>
      <name val="仿宋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sz val="11"/>
      <name val="ＭＳ Ｐゴシック"/>
      <family val="2"/>
    </font>
    <font>
      <sz val="11"/>
      <name val="蹈框"/>
      <charset val="134"/>
    </font>
    <font>
      <sz val="12"/>
      <name val="바탕체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">
    <xf numFmtId="0" fontId="0" fillId="0" borderId="0">
      <alignment vertical="center"/>
    </xf>
    <xf numFmtId="0" fontId="11" fillId="0" borderId="0"/>
    <xf numFmtId="0" fontId="17" fillId="0" borderId="0">
      <alignment vertical="center"/>
    </xf>
    <xf numFmtId="0" fontId="9" fillId="0" borderId="0">
      <alignment vertical="center"/>
    </xf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4" fillId="0" borderId="0"/>
    <xf numFmtId="0" fontId="16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0" borderId="0"/>
    <xf numFmtId="0" fontId="17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77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177" fontId="7" fillId="0" borderId="0" xfId="0" applyNumberFormat="1" applyFont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176" fontId="1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0" fillId="0" borderId="1" xfId="20" applyFont="1" applyFill="1" applyBorder="1" applyAlignment="1">
      <alignment horizontal="center" vertical="center" wrapText="1"/>
    </xf>
    <xf numFmtId="0" fontId="18" fillId="0" borderId="1" xfId="20" applyFont="1" applyFill="1" applyBorder="1" applyAlignment="1">
      <alignment horizontal="center" vertical="center" wrapText="1"/>
    </xf>
    <xf numFmtId="176" fontId="18" fillId="0" borderId="1" xfId="2" applyNumberFormat="1" applyFont="1" applyFill="1" applyBorder="1" applyAlignment="1">
      <alignment horizontal="left" vertical="center" wrapText="1"/>
    </xf>
    <xf numFmtId="0" fontId="19" fillId="0" borderId="1" xfId="20" applyFont="1" applyFill="1" applyBorder="1" applyAlignment="1">
      <alignment horizontal="center" vertical="center" wrapText="1"/>
    </xf>
    <xf numFmtId="0" fontId="19" fillId="0" borderId="2" xfId="2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1">
    <cellStyle name="_Book1" xfId="1"/>
    <cellStyle name="常规" xfId="0" builtinId="0"/>
    <cellStyle name="常规 2" xfId="2"/>
    <cellStyle name="常规 3" xfId="3"/>
    <cellStyle name="常规 3 2" xfId="20"/>
    <cellStyle name="霓付 [0]_97MBO" xfId="4"/>
    <cellStyle name="霓付_97MBO" xfId="5"/>
    <cellStyle name="烹拳 [0]_97MBO" xfId="6"/>
    <cellStyle name="烹拳_97MBO" xfId="7"/>
    <cellStyle name="普通_ 白土" xfId="8"/>
    <cellStyle name="千分位[0]_ 白土" xfId="9"/>
    <cellStyle name="千分位_ 白土" xfId="10"/>
    <cellStyle name="千位[0]_laroux" xfId="11"/>
    <cellStyle name="千位_laroux" xfId="12"/>
    <cellStyle name="钎霖_laroux" xfId="13"/>
    <cellStyle name="样式 1" xfId="14"/>
    <cellStyle name="콤마 [0]_BOILER-CO1" xfId="15"/>
    <cellStyle name="콤마_BOILER-CO1" xfId="16"/>
    <cellStyle name="통화 [0]_BOILER-CO1" xfId="17"/>
    <cellStyle name="통화_BOILER-CO1" xfId="18"/>
    <cellStyle name="표준_0N-HANDLING 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31" workbookViewId="0">
      <selection activeCell="K4" sqref="K4"/>
    </sheetView>
  </sheetViews>
  <sheetFormatPr defaultColWidth="9" defaultRowHeight="14.25"/>
  <cols>
    <col min="1" max="1" width="6.5" style="17" customWidth="1"/>
    <col min="2" max="2" width="17.625" style="17" customWidth="1"/>
    <col min="3" max="3" width="12.625" style="17" customWidth="1"/>
    <col min="4" max="4" width="38.625" style="17" customWidth="1"/>
    <col min="5" max="5" width="8.75" style="1" customWidth="1"/>
    <col min="6" max="6" width="8.125" style="1" customWidth="1"/>
    <col min="7" max="7" width="8" style="1" customWidth="1"/>
    <col min="8" max="8" width="7.625" style="1" customWidth="1"/>
    <col min="9" max="9" width="8.75" style="17" customWidth="1"/>
    <col min="10" max="16384" width="9" style="17"/>
  </cols>
  <sheetData>
    <row r="1" spans="1:9" ht="25.5" customHeight="1">
      <c r="B1" s="21" t="s">
        <v>91</v>
      </c>
    </row>
    <row r="2" spans="1:9" ht="39" customHeight="1">
      <c r="A2" s="27" t="s">
        <v>80</v>
      </c>
      <c r="B2" s="27"/>
      <c r="C2" s="27"/>
      <c r="D2" s="27"/>
      <c r="E2" s="27"/>
      <c r="F2" s="27"/>
      <c r="G2" s="27"/>
      <c r="H2" s="27"/>
      <c r="I2" s="27"/>
    </row>
    <row r="3" spans="1:9" ht="30" customHeight="1">
      <c r="A3" s="28" t="s">
        <v>90</v>
      </c>
      <c r="B3" s="28"/>
      <c r="C3" s="28"/>
      <c r="D3" s="29"/>
      <c r="E3" s="29"/>
      <c r="F3" s="29"/>
      <c r="G3" s="29"/>
      <c r="H3" s="29"/>
      <c r="I3" s="29"/>
    </row>
    <row r="4" spans="1:9" ht="30" customHeight="1">
      <c r="A4" s="30" t="s">
        <v>0</v>
      </c>
      <c r="B4" s="31" t="s">
        <v>1</v>
      </c>
      <c r="C4" s="31" t="s">
        <v>2</v>
      </c>
      <c r="D4" s="30" t="s">
        <v>3</v>
      </c>
      <c r="E4" s="33" t="s">
        <v>4</v>
      </c>
      <c r="F4" s="34"/>
      <c r="G4" s="34"/>
      <c r="H4" s="34"/>
      <c r="I4" s="35"/>
    </row>
    <row r="5" spans="1:9" ht="30" customHeight="1">
      <c r="A5" s="30"/>
      <c r="B5" s="32"/>
      <c r="C5" s="32"/>
      <c r="D5" s="30"/>
      <c r="E5" s="16" t="s">
        <v>5</v>
      </c>
      <c r="F5" s="16" t="s">
        <v>6</v>
      </c>
      <c r="G5" s="16" t="s">
        <v>7</v>
      </c>
      <c r="H5" s="16" t="s">
        <v>8</v>
      </c>
      <c r="I5" s="4" t="s">
        <v>9</v>
      </c>
    </row>
    <row r="6" spans="1:9" ht="30" customHeight="1">
      <c r="A6" s="16">
        <v>1</v>
      </c>
      <c r="B6" s="10" t="s">
        <v>13</v>
      </c>
      <c r="C6" s="19" t="s">
        <v>18</v>
      </c>
      <c r="D6" s="5" t="s">
        <v>12</v>
      </c>
      <c r="E6" s="6">
        <v>6752</v>
      </c>
      <c r="F6" s="6"/>
      <c r="G6" s="7"/>
      <c r="H6" s="7"/>
      <c r="I6" s="19">
        <f t="shared" ref="I6:I34" si="0">SUM(E6:H6)</f>
        <v>6752</v>
      </c>
    </row>
    <row r="7" spans="1:9" ht="30" customHeight="1">
      <c r="A7" s="16">
        <v>2</v>
      </c>
      <c r="B7" s="10" t="s">
        <v>14</v>
      </c>
      <c r="C7" s="19" t="s">
        <v>18</v>
      </c>
      <c r="D7" s="5" t="s">
        <v>15</v>
      </c>
      <c r="E7" s="6"/>
      <c r="F7" s="6">
        <v>106</v>
      </c>
      <c r="G7" s="7"/>
      <c r="H7" s="7"/>
      <c r="I7" s="19">
        <f t="shared" si="0"/>
        <v>106</v>
      </c>
    </row>
    <row r="8" spans="1:9" ht="30" customHeight="1">
      <c r="A8" s="16">
        <v>3</v>
      </c>
      <c r="B8" s="10" t="s">
        <v>16</v>
      </c>
      <c r="C8" s="19" t="s">
        <v>18</v>
      </c>
      <c r="D8" s="5" t="s">
        <v>17</v>
      </c>
      <c r="E8" s="6">
        <v>237</v>
      </c>
      <c r="F8" s="6"/>
      <c r="G8" s="7"/>
      <c r="H8" s="7"/>
      <c r="I8" s="19">
        <f t="shared" si="0"/>
        <v>237</v>
      </c>
    </row>
    <row r="9" spans="1:9" ht="30" customHeight="1">
      <c r="A9" s="16">
        <v>4</v>
      </c>
      <c r="B9" s="10" t="s">
        <v>19</v>
      </c>
      <c r="C9" s="19" t="s">
        <v>18</v>
      </c>
      <c r="D9" s="5" t="s">
        <v>20</v>
      </c>
      <c r="E9" s="6"/>
      <c r="F9" s="6">
        <v>200</v>
      </c>
      <c r="G9" s="7"/>
      <c r="H9" s="7"/>
      <c r="I9" s="19">
        <f t="shared" si="0"/>
        <v>200</v>
      </c>
    </row>
    <row r="10" spans="1:9" ht="30" customHeight="1">
      <c r="A10" s="16">
        <v>5</v>
      </c>
      <c r="B10" s="10" t="s">
        <v>21</v>
      </c>
      <c r="C10" s="19" t="s">
        <v>24</v>
      </c>
      <c r="D10" s="8" t="s">
        <v>22</v>
      </c>
      <c r="E10" s="6"/>
      <c r="F10" s="6"/>
      <c r="G10" s="7">
        <v>35.46</v>
      </c>
      <c r="H10" s="7"/>
      <c r="I10" s="19">
        <f t="shared" si="0"/>
        <v>35.46</v>
      </c>
    </row>
    <row r="11" spans="1:9" ht="30" customHeight="1">
      <c r="A11" s="16">
        <v>6</v>
      </c>
      <c r="B11" s="10" t="s">
        <v>23</v>
      </c>
      <c r="C11" s="19" t="s">
        <v>34</v>
      </c>
      <c r="D11" s="8" t="s">
        <v>25</v>
      </c>
      <c r="E11" s="6"/>
      <c r="F11" s="6"/>
      <c r="G11" s="7">
        <v>1195</v>
      </c>
      <c r="H11" s="7"/>
      <c r="I11" s="19">
        <f t="shared" si="0"/>
        <v>1195</v>
      </c>
    </row>
    <row r="12" spans="1:9" ht="30" customHeight="1">
      <c r="A12" s="16">
        <v>7</v>
      </c>
      <c r="B12" s="10" t="s">
        <v>76</v>
      </c>
      <c r="C12" s="19" t="s">
        <v>35</v>
      </c>
      <c r="D12" s="8" t="s">
        <v>77</v>
      </c>
      <c r="E12" s="6"/>
      <c r="F12" s="6"/>
      <c r="G12" s="7">
        <v>15.6</v>
      </c>
      <c r="H12" s="7"/>
      <c r="I12" s="19">
        <f t="shared" si="0"/>
        <v>15.6</v>
      </c>
    </row>
    <row r="13" spans="1:9" ht="30" customHeight="1">
      <c r="A13" s="16">
        <v>8</v>
      </c>
      <c r="B13" s="10" t="s">
        <v>26</v>
      </c>
      <c r="C13" s="19" t="s">
        <v>35</v>
      </c>
      <c r="D13" s="5" t="s">
        <v>27</v>
      </c>
      <c r="E13" s="6"/>
      <c r="F13" s="6"/>
      <c r="G13" s="7">
        <v>10</v>
      </c>
      <c r="H13" s="7"/>
      <c r="I13" s="19">
        <f t="shared" si="0"/>
        <v>10</v>
      </c>
    </row>
    <row r="14" spans="1:9" ht="30" customHeight="1">
      <c r="A14" s="16">
        <v>9</v>
      </c>
      <c r="B14" s="10" t="s">
        <v>28</v>
      </c>
      <c r="C14" s="19" t="s">
        <v>35</v>
      </c>
      <c r="D14" s="5" t="s">
        <v>29</v>
      </c>
      <c r="E14" s="6"/>
      <c r="F14" s="6"/>
      <c r="G14" s="7">
        <v>35</v>
      </c>
      <c r="H14" s="7"/>
      <c r="I14" s="19">
        <f t="shared" si="0"/>
        <v>35</v>
      </c>
    </row>
    <row r="15" spans="1:9" ht="30" customHeight="1">
      <c r="A15" s="16">
        <v>10</v>
      </c>
      <c r="B15" s="10" t="s">
        <v>30</v>
      </c>
      <c r="C15" s="19" t="s">
        <v>35</v>
      </c>
      <c r="D15" s="11" t="s">
        <v>31</v>
      </c>
      <c r="E15" s="6">
        <v>161.6</v>
      </c>
      <c r="F15" s="6"/>
      <c r="G15" s="7"/>
      <c r="H15" s="7"/>
      <c r="I15" s="19">
        <f t="shared" si="0"/>
        <v>161.6</v>
      </c>
    </row>
    <row r="16" spans="1:9" ht="30" customHeight="1">
      <c r="A16" s="16">
        <v>11</v>
      </c>
      <c r="B16" s="10" t="s">
        <v>32</v>
      </c>
      <c r="C16" s="19" t="s">
        <v>35</v>
      </c>
      <c r="D16" s="5" t="s">
        <v>33</v>
      </c>
      <c r="E16" s="6"/>
      <c r="F16" s="6"/>
      <c r="G16" s="7">
        <v>47</v>
      </c>
      <c r="H16" s="7"/>
      <c r="I16" s="19">
        <f t="shared" si="0"/>
        <v>47</v>
      </c>
    </row>
    <row r="17" spans="1:9" ht="30" customHeight="1">
      <c r="A17" s="16">
        <v>12</v>
      </c>
      <c r="B17" s="10" t="s">
        <v>36</v>
      </c>
      <c r="C17" s="19" t="s">
        <v>35</v>
      </c>
      <c r="D17" s="8" t="s">
        <v>37</v>
      </c>
      <c r="E17" s="6"/>
      <c r="F17" s="6"/>
      <c r="G17" s="7">
        <v>30</v>
      </c>
      <c r="H17" s="7"/>
      <c r="I17" s="19">
        <f t="shared" si="0"/>
        <v>30</v>
      </c>
    </row>
    <row r="18" spans="1:9" ht="30" customHeight="1">
      <c r="A18" s="16">
        <v>13</v>
      </c>
      <c r="B18" s="10" t="s">
        <v>41</v>
      </c>
      <c r="C18" s="19" t="s">
        <v>39</v>
      </c>
      <c r="D18" s="8" t="s">
        <v>40</v>
      </c>
      <c r="E18" s="6">
        <v>4000</v>
      </c>
      <c r="F18" s="6"/>
      <c r="G18" s="7"/>
      <c r="H18" s="7"/>
      <c r="I18" s="19">
        <f t="shared" si="0"/>
        <v>4000</v>
      </c>
    </row>
    <row r="19" spans="1:9" ht="30" customHeight="1">
      <c r="A19" s="16">
        <v>14</v>
      </c>
      <c r="B19" s="10" t="s">
        <v>38</v>
      </c>
      <c r="C19" s="19" t="s">
        <v>39</v>
      </c>
      <c r="D19" s="8" t="s">
        <v>40</v>
      </c>
      <c r="E19" s="14">
        <v>1310</v>
      </c>
      <c r="F19" s="14"/>
      <c r="G19" s="14"/>
      <c r="H19" s="14"/>
      <c r="I19" s="19">
        <f t="shared" si="0"/>
        <v>1310</v>
      </c>
    </row>
    <row r="20" spans="1:9" ht="30" customHeight="1">
      <c r="A20" s="16">
        <v>15</v>
      </c>
      <c r="B20" s="10" t="s">
        <v>42</v>
      </c>
      <c r="C20" s="19" t="s">
        <v>43</v>
      </c>
      <c r="D20" s="8" t="s">
        <v>44</v>
      </c>
      <c r="E20" s="6">
        <v>272</v>
      </c>
      <c r="F20" s="6"/>
      <c r="G20" s="7"/>
      <c r="H20" s="7"/>
      <c r="I20" s="19">
        <f t="shared" si="0"/>
        <v>272</v>
      </c>
    </row>
    <row r="21" spans="1:9" ht="30" customHeight="1">
      <c r="A21" s="16">
        <v>16</v>
      </c>
      <c r="B21" s="10" t="s">
        <v>45</v>
      </c>
      <c r="C21" s="19" t="s">
        <v>43</v>
      </c>
      <c r="D21" s="8" t="s">
        <v>46</v>
      </c>
      <c r="E21" s="6">
        <v>600</v>
      </c>
      <c r="F21" s="6"/>
      <c r="G21" s="7"/>
      <c r="H21" s="7"/>
      <c r="I21" s="19">
        <f t="shared" si="0"/>
        <v>600</v>
      </c>
    </row>
    <row r="22" spans="1:9" ht="30" customHeight="1">
      <c r="A22" s="16">
        <v>17</v>
      </c>
      <c r="B22" s="10" t="s">
        <v>48</v>
      </c>
      <c r="C22" s="19" t="s">
        <v>34</v>
      </c>
      <c r="D22" s="8" t="s">
        <v>49</v>
      </c>
      <c r="E22" s="6"/>
      <c r="F22" s="6">
        <v>4005.96</v>
      </c>
      <c r="G22" s="7"/>
      <c r="H22" s="7"/>
      <c r="I22" s="19">
        <f t="shared" si="0"/>
        <v>4005.96</v>
      </c>
    </row>
    <row r="23" spans="1:9" ht="30" customHeight="1">
      <c r="A23" s="16">
        <v>18</v>
      </c>
      <c r="B23" s="10" t="s">
        <v>67</v>
      </c>
      <c r="C23" s="19" t="s">
        <v>69</v>
      </c>
      <c r="D23" s="8" t="s">
        <v>68</v>
      </c>
      <c r="E23" s="6"/>
      <c r="F23" s="6">
        <v>986</v>
      </c>
      <c r="G23" s="7">
        <v>141</v>
      </c>
      <c r="H23" s="7"/>
      <c r="I23" s="19">
        <f t="shared" si="0"/>
        <v>1127</v>
      </c>
    </row>
    <row r="24" spans="1:9" ht="30" customHeight="1">
      <c r="A24" s="16">
        <v>19</v>
      </c>
      <c r="B24" s="10" t="s">
        <v>70</v>
      </c>
      <c r="C24" s="19" t="s">
        <v>72</v>
      </c>
      <c r="D24" s="8" t="s">
        <v>73</v>
      </c>
      <c r="E24" s="6"/>
      <c r="F24" s="6">
        <v>211</v>
      </c>
      <c r="G24" s="7"/>
      <c r="H24" s="7"/>
      <c r="I24" s="19">
        <f t="shared" si="0"/>
        <v>211</v>
      </c>
    </row>
    <row r="25" spans="1:9" ht="30" customHeight="1">
      <c r="A25" s="16">
        <v>20</v>
      </c>
      <c r="B25" s="10" t="s">
        <v>71</v>
      </c>
      <c r="C25" s="19" t="s">
        <v>72</v>
      </c>
      <c r="D25" s="8" t="s">
        <v>74</v>
      </c>
      <c r="E25" s="6"/>
      <c r="F25" s="6">
        <v>53</v>
      </c>
      <c r="G25" s="7"/>
      <c r="H25" s="7"/>
      <c r="I25" s="19">
        <f t="shared" si="0"/>
        <v>53</v>
      </c>
    </row>
    <row r="26" spans="1:9" ht="30" customHeight="1">
      <c r="A26" s="16">
        <v>21</v>
      </c>
      <c r="B26" s="10" t="s">
        <v>78</v>
      </c>
      <c r="C26" s="19" t="s">
        <v>79</v>
      </c>
      <c r="D26" s="5" t="s">
        <v>75</v>
      </c>
      <c r="E26" s="6"/>
      <c r="F26" s="6">
        <v>45</v>
      </c>
      <c r="G26" s="7"/>
      <c r="H26" s="7"/>
      <c r="I26" s="19">
        <f t="shared" si="0"/>
        <v>45</v>
      </c>
    </row>
    <row r="27" spans="1:9" ht="30" customHeight="1">
      <c r="A27" s="16">
        <v>22</v>
      </c>
      <c r="B27" s="10" t="s">
        <v>50</v>
      </c>
      <c r="C27" s="19" t="s">
        <v>51</v>
      </c>
      <c r="D27" s="8" t="s">
        <v>52</v>
      </c>
      <c r="E27" s="6"/>
      <c r="F27" s="6"/>
      <c r="G27" s="7">
        <v>815</v>
      </c>
      <c r="H27" s="7"/>
      <c r="I27" s="19">
        <f t="shared" si="0"/>
        <v>815</v>
      </c>
    </row>
    <row r="28" spans="1:9" ht="30" customHeight="1">
      <c r="A28" s="16">
        <v>23</v>
      </c>
      <c r="B28" s="10" t="s">
        <v>53</v>
      </c>
      <c r="C28" s="19" t="s">
        <v>58</v>
      </c>
      <c r="D28" s="5" t="s">
        <v>61</v>
      </c>
      <c r="E28" s="6"/>
      <c r="F28" s="6">
        <v>600</v>
      </c>
      <c r="G28" s="7"/>
      <c r="H28" s="7"/>
      <c r="I28" s="19">
        <f t="shared" si="0"/>
        <v>600</v>
      </c>
    </row>
    <row r="29" spans="1:9" ht="30" customHeight="1">
      <c r="A29" s="16">
        <v>24</v>
      </c>
      <c r="B29" s="10" t="s">
        <v>54</v>
      </c>
      <c r="C29" s="19" t="s">
        <v>58</v>
      </c>
      <c r="D29" s="5" t="s">
        <v>62</v>
      </c>
      <c r="E29" s="6">
        <v>678</v>
      </c>
      <c r="F29" s="6"/>
      <c r="G29" s="7"/>
      <c r="H29" s="7"/>
      <c r="I29" s="19">
        <f t="shared" si="0"/>
        <v>678</v>
      </c>
    </row>
    <row r="30" spans="1:9" ht="30" customHeight="1">
      <c r="A30" s="16">
        <v>25</v>
      </c>
      <c r="B30" s="10" t="s">
        <v>55</v>
      </c>
      <c r="C30" s="19" t="s">
        <v>58</v>
      </c>
      <c r="D30" s="5" t="s">
        <v>63</v>
      </c>
      <c r="E30" s="6">
        <v>49</v>
      </c>
      <c r="F30" s="6"/>
      <c r="G30" s="7"/>
      <c r="H30" s="7"/>
      <c r="I30" s="19">
        <f t="shared" si="0"/>
        <v>49</v>
      </c>
    </row>
    <row r="31" spans="1:9" ht="30" customHeight="1">
      <c r="A31" s="16">
        <v>26</v>
      </c>
      <c r="B31" s="10" t="s">
        <v>56</v>
      </c>
      <c r="C31" s="19" t="s">
        <v>59</v>
      </c>
      <c r="D31" s="5" t="s">
        <v>64</v>
      </c>
      <c r="E31" s="6">
        <v>250</v>
      </c>
      <c r="F31" s="6"/>
      <c r="G31" s="7"/>
      <c r="H31" s="7"/>
      <c r="I31" s="19">
        <f t="shared" si="0"/>
        <v>250</v>
      </c>
    </row>
    <row r="32" spans="1:9" ht="30" customHeight="1">
      <c r="A32" s="16">
        <v>27</v>
      </c>
      <c r="B32" s="10" t="s">
        <v>57</v>
      </c>
      <c r="C32" s="19" t="s">
        <v>60</v>
      </c>
      <c r="D32" s="5" t="s">
        <v>65</v>
      </c>
      <c r="E32" s="6">
        <v>85</v>
      </c>
      <c r="F32" s="6">
        <v>680</v>
      </c>
      <c r="G32" s="7"/>
      <c r="H32" s="7"/>
      <c r="I32" s="19">
        <f t="shared" si="0"/>
        <v>765</v>
      </c>
    </row>
    <row r="33" spans="1:9" ht="30" customHeight="1">
      <c r="A33" s="16">
        <v>28</v>
      </c>
      <c r="B33" s="20" t="s">
        <v>87</v>
      </c>
      <c r="C33" s="26" t="s">
        <v>89</v>
      </c>
      <c r="D33" s="25" t="s">
        <v>88</v>
      </c>
      <c r="E33" s="25"/>
      <c r="F33" s="25">
        <v>986</v>
      </c>
      <c r="G33" s="25">
        <v>141</v>
      </c>
      <c r="H33" s="7"/>
      <c r="I33" s="19">
        <f t="shared" si="0"/>
        <v>1127</v>
      </c>
    </row>
    <row r="34" spans="1:9" ht="30" customHeight="1">
      <c r="A34" s="16">
        <v>29</v>
      </c>
      <c r="B34" s="20" t="s">
        <v>85</v>
      </c>
      <c r="C34" s="26"/>
      <c r="D34" s="25" t="s">
        <v>86</v>
      </c>
      <c r="E34" s="22">
        <v>2448</v>
      </c>
      <c r="F34" s="22">
        <v>144</v>
      </c>
      <c r="G34" s="22">
        <v>122</v>
      </c>
      <c r="H34" s="7"/>
      <c r="I34" s="19">
        <f t="shared" si="0"/>
        <v>2714</v>
      </c>
    </row>
    <row r="35" spans="1:9" ht="30" customHeight="1">
      <c r="A35" s="16">
        <v>30</v>
      </c>
      <c r="B35" s="18" t="s">
        <v>82</v>
      </c>
      <c r="C35" s="23" t="s">
        <v>84</v>
      </c>
      <c r="D35" s="24" t="s">
        <v>83</v>
      </c>
      <c r="E35" s="23">
        <v>146</v>
      </c>
      <c r="F35" s="23"/>
      <c r="G35" s="7"/>
      <c r="H35" s="7"/>
      <c r="I35" s="19">
        <f t="shared" ref="I35:I37" si="1">SUM(E35:H35)</f>
        <v>146</v>
      </c>
    </row>
    <row r="36" spans="1:9" ht="30" customHeight="1">
      <c r="A36" s="16">
        <v>31</v>
      </c>
      <c r="B36" s="10"/>
      <c r="C36" s="15"/>
      <c r="D36" s="8" t="s">
        <v>66</v>
      </c>
      <c r="E36" s="6"/>
      <c r="F36" s="6"/>
      <c r="G36" s="7"/>
      <c r="H36" s="7">
        <v>3707.38</v>
      </c>
      <c r="I36" s="19">
        <f t="shared" si="1"/>
        <v>3707.38</v>
      </c>
    </row>
    <row r="37" spans="1:9" ht="30" customHeight="1">
      <c r="A37" s="16">
        <v>32</v>
      </c>
      <c r="B37" s="10"/>
      <c r="C37" s="15"/>
      <c r="D37" s="8" t="s">
        <v>47</v>
      </c>
      <c r="E37" s="6"/>
      <c r="F37" s="6"/>
      <c r="G37" s="7"/>
      <c r="H37" s="7">
        <v>4000</v>
      </c>
      <c r="I37" s="19">
        <f t="shared" si="1"/>
        <v>4000</v>
      </c>
    </row>
    <row r="38" spans="1:9" ht="30" customHeight="1">
      <c r="A38" s="13"/>
      <c r="B38" s="10"/>
      <c r="C38" s="10"/>
      <c r="D38" s="2" t="s">
        <v>81</v>
      </c>
      <c r="E38" s="3">
        <f>SUM(E6:E37)</f>
        <v>16988.599999999999</v>
      </c>
      <c r="F38" s="3">
        <f t="shared" ref="F38:I38" si="2">SUM(F6:F37)</f>
        <v>8016.96</v>
      </c>
      <c r="G38" s="3">
        <f t="shared" si="2"/>
        <v>2587.06</v>
      </c>
      <c r="H38" s="3">
        <f t="shared" si="2"/>
        <v>7707.38</v>
      </c>
      <c r="I38" s="3">
        <f t="shared" si="2"/>
        <v>35300</v>
      </c>
    </row>
    <row r="41" spans="1:9">
      <c r="B41" s="17" t="s">
        <v>10</v>
      </c>
      <c r="D41" s="9" t="s">
        <v>11</v>
      </c>
      <c r="E41" s="12">
        <f>E6+E7+E8+E9+E11+E27+E28+E29+E30+E31+E32+E37</f>
        <v>8051</v>
      </c>
      <c r="F41" s="12">
        <f>F6+F7+F8+F9+F11+F27+F28+F29+F30+F31+F32+F37</f>
        <v>1586</v>
      </c>
      <c r="G41" s="12">
        <f>G6+G7+G8+G9+G11+G27+G28+G29+G30+G31+G32+G37</f>
        <v>2010</v>
      </c>
      <c r="H41" s="12">
        <f>H6+H7+H8+H9+H11+H27+H28+H29+H30+H31+H32+H37</f>
        <v>4000</v>
      </c>
      <c r="I41" s="12">
        <f>I6+I7+I8+I9+I11+I27+I28+I29+I30+I31+I32+I37</f>
        <v>15647</v>
      </c>
    </row>
  </sheetData>
  <mergeCells count="7">
    <mergeCell ref="A2:I2"/>
    <mergeCell ref="A3:I3"/>
    <mergeCell ref="A4:A5"/>
    <mergeCell ref="B4:B5"/>
    <mergeCell ref="C4:C5"/>
    <mergeCell ref="D4:D5"/>
    <mergeCell ref="E4:I4"/>
  </mergeCells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已统筹2019 1126</vt:lpstr>
      <vt:lpstr>Sheet2</vt:lpstr>
      <vt:lpstr>Sheet3</vt:lpstr>
      <vt:lpstr>'已统筹2019 1126'!Print_Titles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dreamsummit</cp:lastModifiedBy>
  <cp:lastPrinted>2019-11-27T06:18:12Z</cp:lastPrinted>
  <dcterms:created xsi:type="dcterms:W3CDTF">2016-07-10T11:30:00Z</dcterms:created>
  <dcterms:modified xsi:type="dcterms:W3CDTF">2019-11-27T06:18:29Z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